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\Documents\2020\Zapytanie ofertowe_art_4_ust._1_pkt_1\1_2020_W3_4D_odczynniki_Pieta\Pytania\"/>
    </mc:Choice>
  </mc:AlternateContent>
  <xr:revisionPtr revIDLastSave="0" documentId="13_ncr:1_{ADD9EAB3-22A7-47D5-8B4B-77988F1B9B7A}" xr6:coauthVersionLast="45" xr6:coauthVersionMax="45" xr10:uidLastSave="{00000000-0000-0000-0000-000000000000}"/>
  <bookViews>
    <workbookView xWindow="-110" yWindow="-110" windowWidth="19420" windowHeight="10560" tabRatio="500" xr2:uid="{00000000-000D-0000-FFFF-FFFF00000000}"/>
  </bookViews>
  <sheets>
    <sheet name="Pakiet 1" sheetId="3" r:id="rId1"/>
    <sheet name="Część 5" sheetId="5" state="hidden" r:id="rId2"/>
    <sheet name="Pakiet 2" sheetId="6" r:id="rId3"/>
    <sheet name="Pakiet 3" sheetId="7" r:id="rId4"/>
    <sheet name="Pakiet 4" sheetId="8" r:id="rId5"/>
    <sheet name="Pakiet 5" sheetId="9" r:id="rId6"/>
    <sheet name="Pakiet 6" sheetId="12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9" i="3"/>
  <c r="I123" i="5" l="1"/>
  <c r="I124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2" i="5"/>
  <c r="I5" i="5"/>
  <c r="I173" i="5" l="1"/>
  <c r="I17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tc={EFC31D05-FA02-4DED-8548-C8C5CCFB1F60}</author>
  </authors>
  <commentList>
    <comment ref="E11" authorId="0" shapeId="0" xr:uid="{00000000-0006-0000-04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Co oznacza ten zapis</t>
      </text>
    </comment>
  </commentList>
</comments>
</file>

<file path=xl/sharedStrings.xml><?xml version="1.0" encoding="utf-8"?>
<sst xmlns="http://schemas.openxmlformats.org/spreadsheetml/2006/main" count="1364" uniqueCount="839">
  <si>
    <t>L.p.</t>
  </si>
  <si>
    <t>producent, nr katalogowy</t>
  </si>
  <si>
    <t>nazwa oferowanego odczynnika, stężenie, stopień czystości</t>
  </si>
  <si>
    <t>j.m.</t>
  </si>
  <si>
    <t>g</t>
  </si>
  <si>
    <t>l</t>
  </si>
  <si>
    <t>ml</t>
  </si>
  <si>
    <t>kg</t>
  </si>
  <si>
    <t>Załącznik 2</t>
  </si>
  <si>
    <t>mL</t>
  </si>
  <si>
    <t>L</t>
  </si>
  <si>
    <t>mg</t>
  </si>
  <si>
    <t>litr</t>
  </si>
  <si>
    <t>1l</t>
  </si>
  <si>
    <t>1-butyl-3-methylimidazolium tetrafluoroborate ≥98%</t>
  </si>
  <si>
    <t>174501-65-6</t>
  </si>
  <si>
    <t>95-50-1</t>
  </si>
  <si>
    <t>1,8-Octanedithiol; ≥97%</t>
  </si>
  <si>
    <t>1191-62-4</t>
  </si>
  <si>
    <t xml:space="preserve"> 852-38-0 </t>
  </si>
  <si>
    <t>2-Hydroxyethyl methacrylate; ≥99%, contains ≤50 ppm monomethyl ether hydroquinone as inhibitor</t>
  </si>
  <si>
    <t>868-77-9</t>
  </si>
  <si>
    <t>2-naftol, 99%</t>
  </si>
  <si>
    <t xml:space="preserve">135-19-3 </t>
  </si>
  <si>
    <t>123-42-2</t>
  </si>
  <si>
    <t>4,4'-bis(N-carbazolyl)-1,1'-biphenyl; sublimed grade, 99.9% trace metals basis</t>
  </si>
  <si>
    <t>58328-31-7</t>
  </si>
  <si>
    <t>acetaminofen, BioXtra, ≥99.0%</t>
  </si>
  <si>
    <t>103-90-2</t>
  </si>
  <si>
    <t>aceton-d6 (deuterowany), 99,9% at.D</t>
  </si>
  <si>
    <t>666-52-4</t>
  </si>
  <si>
    <t xml:space="preserve">96-33-3 </t>
  </si>
  <si>
    <t>akrylonitryl ≥99%</t>
  </si>
  <si>
    <t>107-13-1</t>
  </si>
  <si>
    <t>26386-88-9</t>
  </si>
  <si>
    <t xml:space="preserve">26628-22-8 </t>
  </si>
  <si>
    <t>barium acetylacetonate hydrate</t>
  </si>
  <si>
    <t>12084-29-6</t>
  </si>
  <si>
    <t>Barium chloride, 99.9% trace metals basis</t>
  </si>
  <si>
    <t>10361-37-2</t>
  </si>
  <si>
    <t>Benzoin ethyl ether; 97%</t>
  </si>
  <si>
    <t>574-09-4</t>
  </si>
  <si>
    <t>7719-09-7</t>
  </si>
  <si>
    <t>108-90-7</t>
  </si>
  <si>
    <t>Dimetakrylan 1,4-butanodiolu, 95%, contains 200-300 ppm MEHQ as inhibitor</t>
  </si>
  <si>
    <t>Dimetylosulfotlenek-d6 (deuterowany), 99,5% at.D</t>
  </si>
  <si>
    <t>2206-27-1</t>
  </si>
  <si>
    <t>69011-20-7</t>
  </si>
  <si>
    <t>Ethyl α-bromoisobutyrate; 98%</t>
  </si>
  <si>
    <t>600-00-0</t>
  </si>
  <si>
    <t>107-21-1</t>
  </si>
  <si>
    <t>999-97-3</t>
  </si>
  <si>
    <t>Hexamethylenetetramine, ACS reagent, ≥99.0%</t>
  </si>
  <si>
    <t>100-97-0</t>
  </si>
  <si>
    <t>Ibuprofen sodium salt; analytical standard, ≥98% (GC) (Sigma-Aldrich)</t>
  </si>
  <si>
    <t>31121-93-4</t>
  </si>
  <si>
    <t>kwas salicylowy, puriss. p.a., ≥99.0%</t>
  </si>
  <si>
    <t>69-72-7</t>
  </si>
  <si>
    <t>177716-59-5</t>
  </si>
  <si>
    <t>138184-36-8</t>
  </si>
  <si>
    <t>methacrylic acid, 99%, contains 250 ppm MEHQ as inhibitor</t>
  </si>
  <si>
    <t>79-41-4</t>
  </si>
  <si>
    <t>68-12-2</t>
  </si>
  <si>
    <t>naproxen</t>
  </si>
  <si>
    <t>22204-53-1</t>
  </si>
  <si>
    <t>naproxen sól sodowa, 98.0-102.0%</t>
  </si>
  <si>
    <t>26159-34-2</t>
  </si>
  <si>
    <t>Pentacene; sublimed grade, ≥99.9% trace metals basis</t>
  </si>
  <si>
    <t>135-48-8</t>
  </si>
  <si>
    <t>Poli(alkohol winylowy), Mw 85,000-124,000, 99+% hydrolyzed</t>
  </si>
  <si>
    <t>25067-59-8</t>
  </si>
  <si>
    <t>poly(4-vinylphenol), average Mw ~25,000</t>
  </si>
  <si>
    <t>24979-70-2</t>
  </si>
  <si>
    <t>9003-39-8</t>
  </si>
  <si>
    <t>108-65-6</t>
  </si>
  <si>
    <t>Tetramethylammonium hydroxide solution, 25 wt. % in H2O</t>
  </si>
  <si>
    <t>75-59-2</t>
  </si>
  <si>
    <t>108-88-3</t>
  </si>
  <si>
    <t>Toluen-d8 (deuterowany), 99,6% at.D</t>
  </si>
  <si>
    <t>2037-26-5</t>
  </si>
  <si>
    <t>trichloro(octadecyl)silane, ≥90%</t>
  </si>
  <si>
    <t>112-04-9</t>
  </si>
  <si>
    <t>Trichloro(octyl)silane, 97%</t>
  </si>
  <si>
    <t>woda deuterowana 99.9 atom % D</t>
  </si>
  <si>
    <t>7789-20-0</t>
  </si>
  <si>
    <t>Wodorek sodu, 60% dyspersja w oleju mineralnym</t>
  </si>
  <si>
    <t>żel krzemionkowy (silica gel) do chromatografii, rozm. porów 40 Å, 70-230 mesh</t>
  </si>
  <si>
    <t>100-66-3</t>
  </si>
  <si>
    <t>67-56-1</t>
  </si>
  <si>
    <t>67-64-1</t>
  </si>
  <si>
    <t>67-66-3</t>
  </si>
  <si>
    <t>56-81-5</t>
  </si>
  <si>
    <t>110-54-3</t>
  </si>
  <si>
    <t>141-78-6</t>
  </si>
  <si>
    <t>67-63-0</t>
  </si>
  <si>
    <t>Szczegółowy opis  przedmiotu  zamówienia</t>
  </si>
  <si>
    <t>Wielkość  opak.       [jm./op.]</t>
  </si>
  <si>
    <t>Liczba opakowań</t>
  </si>
  <si>
    <t>Cena jednostkowa netto opakowania w zł</t>
  </si>
  <si>
    <t>Wartość netto PLN
(ilość x cena jednostkowe) A</t>
  </si>
  <si>
    <t>Wartość podatku VAT -C</t>
  </si>
  <si>
    <t>Wartość brutto oferty PLN-D</t>
  </si>
  <si>
    <t>………………………………...……</t>
  </si>
  <si>
    <t>podpis i pieczęć osoby uprawnionej</t>
  </si>
  <si>
    <t>do wystepowania w imieniu Wykonawcy</t>
  </si>
  <si>
    <t>Odczynniki specjalistyczne</t>
  </si>
  <si>
    <t>Pakiet 1</t>
  </si>
  <si>
    <t>Dimethyl sulfoxide-d6</t>
  </si>
  <si>
    <t>Katedra Fizyki Molekularnej, ul. Żeromskiego 116, Łódź</t>
  </si>
  <si>
    <t xml:space="preserve"> Glycerol ReagentPlus®, ≥99.0% (GC)</t>
  </si>
  <si>
    <t>(−)-Ethyl L-lactate,  photoresist grade, ≥99.0%</t>
  </si>
  <si>
    <t>687-47-8</t>
  </si>
  <si>
    <t>1,2,3,4-TETRAHYDRONAPHTHALENE, anhydrous, 99% (Tetralin® solvent)</t>
  </si>
  <si>
    <t>119-64-2</t>
  </si>
  <si>
    <t>1,2-Dichlorobenzene anhydrous, 99%</t>
  </si>
  <si>
    <t>1,4-Dimethoxybenzene 99%, FG</t>
  </si>
  <si>
    <t>150-78-7</t>
  </si>
  <si>
    <t>2-(4-Biphenylyl)-5-phenyl-1,3,4-oxadiazole, 98%</t>
  </si>
  <si>
    <t>26DczPPy; 2,6-bis(3-(9H-Carbazol-9-yl)phenyl)pyridine</t>
  </si>
  <si>
    <t>1013405-24-7</t>
  </si>
  <si>
    <t>2-Ethoxyethanol
 spectrophotometric grade, ≥99%</t>
  </si>
  <si>
    <t xml:space="preserve">110-80-5  </t>
  </si>
  <si>
    <t>2-Propanol anhydrous, 99.5%; Synonym: sec-Propyl alcohol, IPA, Isopropanol, Isopropyl alcohol</t>
  </si>
  <si>
    <t>3TPYMB; 3,3′,3′′-[Borylidynetris(2,4,6-trimethyl-3,1-phenylene)]tris[pyridine], Tri[3-(3-pyridyl)mesityl]borane, Tris(2,4,6-trimethyl-3-(pyridin-3-yl)phenyl)borane</t>
  </si>
  <si>
    <t>929203-02-1</t>
  </si>
  <si>
    <t>4-Hydroxy-4-methyl-2-pentanone, 99%</t>
  </si>
  <si>
    <t>Aceton, ≥99.5%</t>
  </si>
  <si>
    <t>Acetone,  HPLC Plus, for HPLC, GC, and residue analysis, ≥99.9%</t>
  </si>
  <si>
    <t xml:space="preserve"> 67-64-1  </t>
  </si>
  <si>
    <t xml:space="preserve">ACETOPHENONE, analytical standard </t>
  </si>
  <si>
    <t>98-86-2</t>
  </si>
  <si>
    <t>Acrylonitrile ≥99%, contains 35-45 ppm monomethyl ether hydroquinone as inhibitor</t>
  </si>
  <si>
    <t>akrylan metylu, 99% contains ≤100 ppm monomethyl ether hydroquinone as inhibitor</t>
  </si>
  <si>
    <t>Alkohol benzylowy, anhydrous, 99.8%</t>
  </si>
  <si>
    <t>100-51-6</t>
  </si>
  <si>
    <t>ALPHA-TERPINEOL, 90%, technical grade</t>
  </si>
  <si>
    <t>98-55-5</t>
  </si>
  <si>
    <t>ANISOLE (anhydrous, 99,7%)</t>
  </si>
  <si>
    <t>anizol, ≥99%, FCC, FG</t>
  </si>
  <si>
    <t>Bis[2-(4,6-difluorophenyl)pyridinato-C2,N](picolinato)iridium(III) 97%; Synonym: F2Irpic, FIrpic</t>
  </si>
  <si>
    <t>376367-93-0</t>
  </si>
  <si>
    <t>Bromek cynku (II),  bezwodny, ≤  98%</t>
  </si>
  <si>
    <t>7699-45-8</t>
  </si>
  <si>
    <t>Bromek niklu (II)</t>
  </si>
  <si>
    <t>13462-88-9</t>
  </si>
  <si>
    <t>calcium; pieces, &lt;1 cm, 99%</t>
  </si>
  <si>
    <t> 7440-70-2</t>
  </si>
  <si>
    <t>CBP; 4,4′-Bis(N-carbazolyl)-1,1′-biphenyl 97%</t>
  </si>
  <si>
    <t>CdS/ZnS core-shell type quantum dots; stabilized with octadecylamine ligands, fluorescence λem 520 nm, 5 mg/mL in toluene</t>
  </si>
  <si>
    <t>cesium carbonate,  99.995% trace metals basis</t>
  </si>
  <si>
    <t>534-17-8</t>
  </si>
  <si>
    <t>chlorobenzen; for HPLC, 99.9%</t>
  </si>
  <si>
    <t>CHLOROBENZENE anhydrous 99,8%</t>
  </si>
  <si>
    <t>Chloroform anhydrous, ≥99%, contains 0.5-1.0% ethanol as stabilizer</t>
  </si>
  <si>
    <t>Chloroform anhydrous, contains amylenes as stabilizer, ≥99%</t>
  </si>
  <si>
    <t>chloroform; contains 100-200 ppm amylenes as stabilizer, ≥99.5%</t>
  </si>
  <si>
    <t>Chloroform-d (deuterowany), 99,8% at. D</t>
  </si>
  <si>
    <t xml:space="preserve"> 865-49-6</t>
  </si>
  <si>
    <t>chrom; chips, 99.995% trace metals basis</t>
  </si>
  <si>
    <t> 7440-47-3</t>
  </si>
  <si>
    <t>Cyclohexane anhydrous, 99.5%</t>
  </si>
  <si>
    <t>110-82-7</t>
  </si>
  <si>
    <t xml:space="preserve">CYCLOHEXANONE, ACS reagent, ≥99.0% </t>
  </si>
  <si>
    <t>108-94-1</t>
  </si>
  <si>
    <t>cyclohexanone, puriss. p.a., ≥99.5% (GC)</t>
  </si>
  <si>
    <t>Deuterium oxide 99.9 atom % D</t>
  </si>
  <si>
    <t>DIETHYLENE GLYCOL MONOETHYL ETHER ACETATE 99%</t>
  </si>
  <si>
    <t>112-15-2</t>
  </si>
  <si>
    <t xml:space="preserve">DIETHYLENE GLYCOL MONOETHYL ETHER, ReagentPlus®, 99% </t>
  </si>
  <si>
    <t>111-90-0</t>
  </si>
  <si>
    <t>2082-81-7</t>
  </si>
  <si>
    <t xml:space="preserve">DIMETHYL SULFOXIDE (DMSO) Hybri-Max™, sterile-filtered, BioReagent, suitable for hybridoma, ≥99.7% </t>
  </si>
  <si>
    <t>67-68-5</t>
  </si>
  <si>
    <t>5 x 5</t>
  </si>
  <si>
    <t>Dimetylosulfotlenek,  anhydrous, ≥99.9%</t>
  </si>
  <si>
    <t>Diphenyl phosphoryl azide, 97%</t>
  </si>
  <si>
    <r>
      <t>DOWEX</t>
    </r>
    <r>
      <rPr>
        <vertAlign val="superscript"/>
        <sz val="9"/>
        <color theme="1"/>
        <rFont val="Bookman Old Style"/>
        <family val="1"/>
        <charset val="238"/>
      </rPr>
      <t>®</t>
    </r>
    <r>
      <rPr>
        <sz val="9"/>
        <color theme="1"/>
        <rFont val="Bookman Old Style"/>
        <family val="1"/>
        <charset val="238"/>
      </rPr>
      <t xml:space="preserve"> Marathon</t>
    </r>
    <r>
      <rPr>
        <vertAlign val="superscript"/>
        <sz val="9"/>
        <color theme="1"/>
        <rFont val="Bookman Old Style"/>
        <family val="1"/>
        <charset val="238"/>
      </rPr>
      <t>™</t>
    </r>
    <r>
      <rPr>
        <sz val="9"/>
        <color theme="1"/>
        <rFont val="Bookman Old Style"/>
        <family val="1"/>
        <charset val="238"/>
      </rPr>
      <t xml:space="preserve"> MSC hydrogen form</t>
    </r>
  </si>
  <si>
    <t>ETHYL ACETATE (anhydrous, 99,8%)</t>
  </si>
  <si>
    <t>ETHYLENE GLYCOL anhydrous 99,8%</t>
  </si>
  <si>
    <t xml:space="preserve">HEXANE (anhydrous, 95%) </t>
  </si>
  <si>
    <t>hydroxylamine, 50 WT. % SOLUTION IN H2O, 99,999%</t>
  </si>
  <si>
    <t>7803-49-8</t>
  </si>
  <si>
    <t>Indium tin oxide coated PET
 surface resistivity 60 Ω/sq, L × W × thickness 1 ft × 1 ft × 5 mil, sheet</t>
  </si>
  <si>
    <t>ft</t>
  </si>
  <si>
    <t>L × W × thickness 1 ft × 1 ft × 5 mil,</t>
  </si>
  <si>
    <t>Indium; beads, diam. 2-5 mm, 99.999% trace metals basis</t>
  </si>
  <si>
    <t> 7440-74-6</t>
  </si>
  <si>
    <t>Izopropanol, HPLC Plus, for HPLC, GC, and residue analysis, 99.9%</t>
  </si>
  <si>
    <t>LiF; ≥99.99% trace metals basis</t>
  </si>
  <si>
    <t> 7789-24-4</t>
  </si>
  <si>
    <t>Lithium bromide ROTI®METIC 99,999 % (5N)</t>
  </si>
  <si>
    <t>7550-35-8</t>
  </si>
  <si>
    <t>Lithium bromide, powder and chunks, ≥99.995% trace metals basis; powder and chunks, ≥99.995% trace metals basis</t>
  </si>
  <si>
    <t>mDCBPy; (3,5-Di(9H-carbazol-9-yl)phenyl)(pyridin-4-yl)methanone</t>
  </si>
  <si>
    <t>1867199-59-4</t>
  </si>
  <si>
    <t>MDMO-PPV (Poly[2-methoxy-5-(3′,7′-dimethyloctyloxy)-1,4-phenylenevinylene]), Mn ~23,000; solubile in toluene, xylene, THF, chloroform, chlorobenzene, cyclohexanone; fluorescence λex 485 nm; λem 555 nm in toluene, orbital energy HOMO 5.4 eV, LUMO 3.2 eV</t>
  </si>
  <si>
    <t>MEH-PPV (Poly[2-methoxy-5-(2-ethylhexyloxy)-1,4-phenylenevinylene]; average Mn 40,000-70,000; fluorescence  λex 493 nm; λem 554 nm in toluene; orbital energy HOMO 5.3 eV, LUMO 3 eV</t>
  </si>
  <si>
    <t>Methanol for HPLC, ≥99.9%</t>
  </si>
  <si>
    <t>Methanol;  anhydrous, 99.8%; Synonym: Methyl alcohol</t>
  </si>
  <si>
    <t>Methylcyclohexane,  spectrophotometric grade, 99%; Synonym: Hexahydrotoluene</t>
  </si>
  <si>
    <t>108-87-2</t>
  </si>
  <si>
    <t>N,N-Dimethylformamide, for HPLC, ≥99.9%</t>
  </si>
  <si>
    <t>N,N-dimetyloformamide, ≥99%</t>
  </si>
  <si>
    <t>O-metakrylan fluoresceiny, 95%</t>
  </si>
  <si>
    <t>480439-15-4</t>
  </si>
  <si>
    <t>PEDOT:PSS; Poly(3,4-ethylenedioxythiophene)-poly(styrenesulfonate) 1.3 wt % dispersion in H2O, conductive grade</t>
  </si>
  <si>
    <t>9002-89-5</t>
  </si>
  <si>
    <t>Poly(3,4-ethylenedioxythiophene)-poly(styrenesulfonate) 0.8% in H2O, conductive inkjet ink</t>
  </si>
  <si>
    <t>Poly(9-vinylcarbazole) (PVK); average Mw ~1,100,000, powder; refractive index   n20/D 1.683; transition temp Tg 220 °C; density 1.2 g/mL at 25 °C(lit.); Orbital energy HOMO 5.8 eV, LUMO 2.2 eV</t>
  </si>
  <si>
    <t>Poly(9-vinylcarbazole); average Mn 25,000-50,000;Synonym: PVK</t>
  </si>
  <si>
    <t xml:space="preserve">25067-59-8  </t>
  </si>
  <si>
    <t>Poly(ethylene-co-ethyl acrylate)  ethyl acrylate 18 wt. %, beads, melt index 20 g/10 min</t>
  </si>
  <si>
    <t>9010-86-0</t>
  </si>
  <si>
    <t>Poly(ethylene-co-vinyl acetate)  vinyl acetate 12 wt. %, melt index 8 g/10 min (190°C/2.16kg)</t>
  </si>
  <si>
    <t>24937-78-8</t>
  </si>
  <si>
    <t>Poly(ethylene-co-vinyl acetate) vinyl acetate 40 wt. %, melt index 57 g/10 min (190°C/2.16kg), contains 200-800 ppm BHT as inhibitor</t>
  </si>
  <si>
    <t>Poly(ethylene-co-vinyl acetate); vinyl acetate 25 wt. %, melt index 19 g/10 min (190°C/2.16 kg), contains 200-900 ppm BHT as inhibitor</t>
  </si>
  <si>
    <t xml:space="preserve">24937-78-8 </t>
  </si>
  <si>
    <t>Poly(vinyl alcohol) Mw 89,000-98,000, 99+% hydrolyzed</t>
  </si>
  <si>
    <t>Polyethylene;  High density, melt index 2.2 g/10 min (190 °C/2.16kg)</t>
  </si>
  <si>
    <t>9002-88-4</t>
  </si>
  <si>
    <t>Polyethylene; Linear low density, melt index 1.0 g/10 min (190°C/2.16kg)</t>
  </si>
  <si>
    <t xml:space="preserve">9002-88-4 </t>
  </si>
  <si>
    <t>Polyvinylpyrrolidone powder, average Mw ~55,000</t>
  </si>
  <si>
    <t>p-Xylene, anhydrous, ≥99%</t>
  </si>
  <si>
    <t>106-42-3</t>
  </si>
  <si>
    <t>sodium azide, ReagentPlus®, ≥99.5%</t>
  </si>
  <si>
    <t>Sodium borohydride powder, ≥98.0%</t>
  </si>
  <si>
    <t>16940-66-2</t>
  </si>
  <si>
    <t>SPPO13; 1,1′-(9,9′-Spirobi[9H-fluorene]-2,7-diyl)bis[1,1-diphenylphosphine oxide], 2,7-Bis(diphenylphosphoryl)-9,9′-spirobifluorene</t>
  </si>
  <si>
    <t>1234510-13-4</t>
  </si>
  <si>
    <t>Super yellow light-emitting PPV copolymer</t>
  </si>
  <si>
    <t>26009-24-5</t>
  </si>
  <si>
    <t>Tetrahydrofuran, anhydrous, ≥99.9%,  inhibitor-free</t>
  </si>
  <si>
    <t>109-99-9</t>
  </si>
  <si>
    <t>Thionyl chloride, ReagentPlus®, ≥99%</t>
  </si>
  <si>
    <t>Toluen, anhydrous 99,8%, butelka z korkiem aseptycznym</t>
  </si>
  <si>
    <t>TPBi; 2,2′,2"-(1,3,5-Benzinetriyl)-tris(1-phenyl-1-H-benzimidazole)</t>
  </si>
  <si>
    <t>192198-85-9</t>
  </si>
  <si>
    <t xml:space="preserve"> 5283-66-9</t>
  </si>
  <si>
    <t>TRITON X-100 ( 4-(1,1,3,3-Tetramethylbutyl)phenyl-polyethylene glycol)</t>
  </si>
  <si>
    <t>9002-93-1</t>
  </si>
  <si>
    <r>
      <t>Triton</t>
    </r>
    <r>
      <rPr>
        <vertAlign val="superscript"/>
        <sz val="9"/>
        <color theme="1"/>
        <rFont val="Bookman Old Style"/>
        <family val="1"/>
        <charset val="238"/>
      </rPr>
      <t>™</t>
    </r>
    <r>
      <rPr>
        <sz val="9"/>
        <color theme="1"/>
        <rFont val="Bookman Old Style"/>
        <family val="1"/>
        <charset val="238"/>
      </rPr>
      <t> X-100, laboratory grade</t>
    </r>
  </si>
  <si>
    <t> 9002-93-1</t>
  </si>
  <si>
    <t>7646-69-7</t>
  </si>
  <si>
    <t>112926-00-8</t>
  </si>
  <si>
    <t>2-Ethoxyethanol, 99%</t>
  </si>
  <si>
    <t>110-80-5</t>
  </si>
  <si>
    <t>Suma wartości netto poszczególnych wierszy PLN (zsumować wartość netto wierszy 1 – 118) - B</t>
  </si>
  <si>
    <t>1,2 dichlorobenzen czda for HPLC, 99%</t>
  </si>
  <si>
    <t>chlorobenzen bezwodny 99,8% (z korkiem aseptycznym)</t>
  </si>
  <si>
    <t>hexametylodisilazan 99,9%; Reagent Plus</t>
  </si>
  <si>
    <t>pentacen; sublimed grade, ≥ 99.9% trace metals basis</t>
  </si>
  <si>
    <t>THF, anhydrous, inhibitor free 100ml, korkiem aseptycznym, ≥ 99.9%</t>
  </si>
  <si>
    <t>toluen, bezwodny 99,8%, butelka z korkiem aseptycznym</t>
  </si>
  <si>
    <t>Trichloro(octadecyl)silane, z korkiem aseptycznym</t>
  </si>
  <si>
    <t>Poly(methyl methacrylate) average Mw ~15,000 by GPC, powder</t>
  </si>
  <si>
    <t>9011-14-7</t>
  </si>
  <si>
    <t xml:space="preserve">Poly(methyl methacrylate) analytical standard, for GPC, average Mw 97,000 (Typical), average Mn 46,000 (Typical) </t>
  </si>
  <si>
    <t>Poly(methyl methacrylate) average Mw ~120,000 by GPC</t>
  </si>
  <si>
    <t xml:space="preserve">Poly(methyl methacrylate) average Mw ~350,000 by GPC </t>
  </si>
  <si>
    <t xml:space="preserve">Polystyrene; average Mw ~400,000 by GPC </t>
  </si>
  <si>
    <t>9003-53-6</t>
  </si>
  <si>
    <t>Polystyrene; average Mw ~350,000, average Mn ~170,000</t>
  </si>
  <si>
    <t>Polystyrene; average Mw ~280,000 by GPC</t>
  </si>
  <si>
    <t>Polystyrene; average Mw ~192,000</t>
  </si>
  <si>
    <t>Polystyrene; average Mw 35,000</t>
  </si>
  <si>
    <t>Polyethylene; Ultra-high molecular weight, average Mw 3,000,000-6,000,000</t>
  </si>
  <si>
    <t>Chloroform anhydrous, z korkiem aseptycznym, 100ml</t>
  </si>
  <si>
    <t>Polyethylene; Medium density</t>
  </si>
  <si>
    <t>Polyethylene; average Mw ~35,000 by GPC, average Mn ~7,700 by GPC</t>
  </si>
  <si>
    <t xml:space="preserve">Polyethylene; average Mw ~4,000 by GPC, average Mn ~1,700 by GPC </t>
  </si>
  <si>
    <t>Poly(4-vinylphenol); average Mw ~25,000</t>
  </si>
  <si>
    <t>Poly(melamine-co-formaldehyde) methylated, solution; average Mn ~432, 84 wt. % in 1-butanol</t>
  </si>
  <si>
    <t>68002-20-0</t>
  </si>
  <si>
    <t>Propylene glycol monomethyl ether acetate; ReagentPlus®, ≥99.5%</t>
  </si>
  <si>
    <t>SYLGARD® 184; 10 g clip-pack (Synonym: Curing agent, Polydimethylsiloxane, Silicone, Vinyl-terminated PDMS)</t>
  </si>
  <si>
    <t xml:space="preserve">DH-6T  </t>
  </si>
  <si>
    <t>151271-43-1</t>
  </si>
  <si>
    <t xml:space="preserve">DNTT, sublimed grade, 99% </t>
  </si>
  <si>
    <t>935280-42-5</t>
  </si>
  <si>
    <t xml:space="preserve">C8-BTBT, ≥99% (HPLC) </t>
  </si>
  <si>
    <t>583050-70-8</t>
  </si>
  <si>
    <t xml:space="preserve">NDI-C6 </t>
  </si>
  <si>
    <t>23536-15-4</t>
  </si>
  <si>
    <t>1,3,6,8(2H,7H)-Tetraone, 2,7-dicyclohexylbenzo[lmn][3,8] phenanthroline, 98%</t>
  </si>
  <si>
    <t>173409-43-3</t>
  </si>
  <si>
    <t xml:space="preserve">PBTTT-C14 </t>
  </si>
  <si>
    <t>888491-19-8</t>
  </si>
  <si>
    <t xml:space="preserve">Poly(3-hexylthiophene-2,5-diyl) Mw 20,000-45,000 </t>
  </si>
  <si>
    <t xml:space="preserve"> 104934-50-1</t>
  </si>
  <si>
    <t xml:space="preserve">Poly(3-hexylthiophene-2,5-diyl) Mw 50,000-75,000 </t>
  </si>
  <si>
    <t xml:space="preserve">Poly(3-hexylthiophene-2,5-diyl) Mw 85,000-100,000 </t>
  </si>
  <si>
    <t>Suma wartości netto poszczególnych wierszy PLN (zsumować wartość netto wierszy 1 – 35) - B</t>
  </si>
  <si>
    <t>*Cenę oferty należy wyliczyć w następujący sposób:</t>
  </si>
  <si>
    <t>- wyliczyć wartość netto poszczególnych wierszy ( A),</t>
  </si>
  <si>
    <t>- zsumować wartość netto poszczególnych wierszy (B),</t>
  </si>
  <si>
    <t>- wyliczyć wartość podatku VAT (C) poprzez pomnożenie sumy wartości netto poszczególnych wierszy (B) przez właściwą stawkę VAT,</t>
  </si>
  <si>
    <t>- wyliczyć wartość brutto oferty (D)  poprzez dodanie sumy wartości netto poszczególnych wierszy (B i wartość podatku VAT (C)</t>
  </si>
  <si>
    <t>Pakiet 2</t>
  </si>
  <si>
    <t xml:space="preserve">Część 5 </t>
  </si>
  <si>
    <t>Pakiet 3</t>
  </si>
  <si>
    <t>Sigma-Aldrich/ 34860-1L-R</t>
  </si>
  <si>
    <t>METHANOL, FOR HPLC, &gt;=99.9%</t>
  </si>
  <si>
    <t>ACETON</t>
  </si>
  <si>
    <t>Sigma-Aldrich/ 155721-100G</t>
  </si>
  <si>
    <t>Sigma-Aldrich/ 452912-100G</t>
  </si>
  <si>
    <t>METHACRYLIC ACID, CONTAINS 250 PPM MEHQ&amp;</t>
  </si>
  <si>
    <t>SODIUM BOROHYDRIDE, POWDER, &gt;=98.0%</t>
  </si>
  <si>
    <t>SODIUM HYDRIDE, 60% DISPERSION IN MINERA</t>
  </si>
  <si>
    <t>Sigma-Aldrich/ 322415-1L</t>
  </si>
  <si>
    <t>Sigma-Aldrich/ T6508-100ML</t>
  </si>
  <si>
    <t>Sigma-Aldrich/ 276855-1L</t>
  </si>
  <si>
    <t>METHYL ALCOHOL, ANHYDROUS, 99.8%</t>
  </si>
  <si>
    <t>SODIUM AZIDE, REAGENTPLUS TM, &gt;= 99.5%</t>
  </si>
  <si>
    <t>DIMETHYL SULFOXIDE, ANHYDROUS, &gt;=99.9%</t>
  </si>
  <si>
    <t>CHLOROFORM-D, 99.8 ATOM % D</t>
  </si>
  <si>
    <t>Sigma-Aldrich/ 270598-1L</t>
  </si>
  <si>
    <t>Sigma-Aldrich/ 284513-100ML</t>
  </si>
  <si>
    <t>Sigma-Aldrich/ 379212-25ML</t>
  </si>
  <si>
    <t>Sigma-Aldrich/ 684848-1G</t>
  </si>
  <si>
    <t>Sigma-Aldrich/ 401757-100ML</t>
  </si>
  <si>
    <t>Sigma-Aldrich/ 244511-100ML</t>
  </si>
  <si>
    <t>Sigma-Aldrich/ 104817-25G</t>
  </si>
  <si>
    <t>Sigma-Aldrich/ 200336-50G</t>
  </si>
  <si>
    <t>Sigma-Aldrich/ 370037-25G</t>
  </si>
  <si>
    <t>Sigma-Aldrich/ 182230-25G</t>
  </si>
  <si>
    <t>Sigma-Aldrich/ 445746-25G</t>
  </si>
  <si>
    <t>Sigma-Aldrich/ 450383-1G</t>
  </si>
  <si>
    <t>Sigma-Aldrich/ 441147-1KG</t>
  </si>
  <si>
    <t>Sigma-Aldrich/ 182427-500G</t>
  </si>
  <si>
    <t>Sigma-Aldrich/ 430102-1KG</t>
  </si>
  <si>
    <t>Sigma-Aldrich/ 331651-500G</t>
  </si>
  <si>
    <t>Sigma-Aldrich/ 429015-1KG</t>
  </si>
  <si>
    <t>Sigma-Aldrich/ 372978-100ML</t>
  </si>
  <si>
    <t>Sigma-Aldrich/ 332119-500G</t>
  </si>
  <si>
    <t>Sigma-Aldrich/ 427799-1KG</t>
  </si>
  <si>
    <t>Sigma-Aldrich/ 427772-1KG</t>
  </si>
  <si>
    <t>Sigma-Aldrich/ 436224-5G</t>
  </si>
  <si>
    <t>Sigma-Aldrich/ 436224-25G</t>
  </si>
  <si>
    <t>Sigma-Aldrich/ 418560-250ML</t>
  </si>
  <si>
    <t>Sigma-Aldrich/ 484431-1L</t>
  </si>
  <si>
    <t>Sigma-Aldrich/ 761036-5EA</t>
  </si>
  <si>
    <t>Sigma-Aldrich/ 633216-500MG</t>
  </si>
  <si>
    <t>Sigma-Aldrich/ 767638-100MG</t>
  </si>
  <si>
    <t>Sigma-Aldrich/ 747092-100MG</t>
  </si>
  <si>
    <t>Sigma-Aldrich/ 768464-500MG</t>
  </si>
  <si>
    <t>Sigma-Aldrich/ 761443-1G</t>
  </si>
  <si>
    <t>Sigma-Aldrich/ 753971-250MG</t>
  </si>
  <si>
    <t>Sigma-Aldrich/ 900563-1G</t>
  </si>
  <si>
    <t>Sigma-Aldrich/ 900550-1G</t>
  </si>
  <si>
    <t>Sigma-Aldrich/ 900549-1G</t>
  </si>
  <si>
    <t>1,2-DICHLOROBENZENE, FOR HPLC, 99%</t>
  </si>
  <si>
    <t>CHLOROBENZENE, ANHYDROUS, 99.8%</t>
  </si>
  <si>
    <t>Hexamethyldisilazane, ReagentPlus(R), 99</t>
  </si>
  <si>
    <t>PENTACENE, SUBLIMED GRADE, 99.9+% METAL&amp;</t>
  </si>
  <si>
    <t>TETRAHYDROFURAN ANHYDROUS, 99.9%, INHIBI</t>
  </si>
  <si>
    <t>TOLUEN</t>
  </si>
  <si>
    <t>OCTADECYLTRICHLOROSILANE, 90+%</t>
  </si>
  <si>
    <t>POLY(METHYL METHACRYLATE), AVERAGE MW CA</t>
  </si>
  <si>
    <t>POLY(METHYL METHACRYLATE), SECONDARY STA</t>
  </si>
  <si>
    <t>POLY(METHYL METHACRYLATE), AVERAGE MW C&amp;</t>
  </si>
  <si>
    <t>POLYSTYRENE, ISOTACTIC, AVERAGE MW CA. 4</t>
  </si>
  <si>
    <t>Polystyrene, melt index 2.0-4.0</t>
  </si>
  <si>
    <t>POLYSTYRENE, AVERAGE MW CA. 280,000 (GPC</t>
  </si>
  <si>
    <t>Polystyrene, melt index 6.0-9.0</t>
  </si>
  <si>
    <t>POLYSTYRENE, AVERAGE MW 35,000</t>
  </si>
  <si>
    <t>POLYETHYLENE, ULTRA-HIGH MOLECULAR WEIGH</t>
  </si>
  <si>
    <t>CHLOROFORM, ANHYDROUS, 99+%</t>
  </si>
  <si>
    <t>POLYETHYLENE, MEDIUM DENSITY</t>
  </si>
  <si>
    <t>POLYETHYLENE, AVERAGE MW CA. 35,000</t>
  </si>
  <si>
    <t>POLYETHYLENE, AVERAGE MW CA. 4,000</t>
  </si>
  <si>
    <t>POLY(4-VINYLPHENOL), AVERAGE MW CA. 20,0</t>
  </si>
  <si>
    <t>POLY(MELAMINE-CO-FORMALDEHYDE), METHYLAT</t>
  </si>
  <si>
    <t>PROPYLENE GLYCOL MONOMETHYL ETHER ACETAT</t>
  </si>
  <si>
    <t>SYLGARD(R) 184, 10 G CLIP-PACK</t>
  </si>
  <si>
    <t>5,5'''''-DIHEXYL-2,2':5',2'':5'',2''':5'</t>
  </si>
  <si>
    <t>DINAPHTHO[2,3-B:2',3'-F]THIENO[3,2-B]THI</t>
  </si>
  <si>
    <t>C8-BTBT, SUBLIMED GRADE</t>
  </si>
  <si>
    <t>2,7-DIHEXYLBENZO[LMN][3,8]PHENANTHROLINE</t>
  </si>
  <si>
    <t>1,3,6,8(2H,7H)-TETRAONE, 2,7-DICYCLOHEXY</t>
  </si>
  <si>
    <t>F. TT-C14</t>
  </si>
  <si>
    <t>POLY(3-HEXYLTHIOPHENE-2,5-DIYL), REGIOR&amp;</t>
  </si>
  <si>
    <t>Sigma-Aldrich/ 270644-1L</t>
  </si>
  <si>
    <t>CHLOROBENZENE, FOR HPLC, 99.9%</t>
  </si>
  <si>
    <t>data 04.09.2019 r.</t>
  </si>
  <si>
    <t>Sigma-Aldrich/ G7757-1L</t>
  </si>
  <si>
    <t>Sigma-Aldrich/ 77367-1L</t>
  </si>
  <si>
    <t>Sigma-Aldrich/ 522651-1L</t>
  </si>
  <si>
    <t>Sigma-Aldrich/ 240664-100ML</t>
  </si>
  <si>
    <t>Sigma-Aldrich/ 240664-1L</t>
  </si>
  <si>
    <t>Sigma-Aldrich/ W238600-1KG-K</t>
  </si>
  <si>
    <t>Sigma-Aldrich/ O3605-1G</t>
  </si>
  <si>
    <t>Sigma-Aldrich/ 711748-100G</t>
  </si>
  <si>
    <t>Sigma-Aldrich/ 257850-5G</t>
  </si>
  <si>
    <t>Sigma-Aldrich/ L512060-250MG</t>
  </si>
  <si>
    <t>Sigma-Aldrich/ 256374-1L</t>
  </si>
  <si>
    <t>Sigma-Aldrich/ 477028-100ML</t>
  </si>
  <si>
    <t>Sigma-Aldrich/ 185507-100G</t>
  </si>
  <si>
    <t>Sigma-Aldrich/ 278475-1L</t>
  </si>
  <si>
    <t>Sigma-Aldrich/ 900953-500MG</t>
  </si>
  <si>
    <t>Sigma-Aldrich/ 699195-1G</t>
  </si>
  <si>
    <t>Sigma-Aldrich/ H41544-500ML</t>
  </si>
  <si>
    <t>Sigma-Aldrich/ A7085-100G</t>
  </si>
  <si>
    <t>Sigma-Aldrich/ 32201-1L-M</t>
  </si>
  <si>
    <t>Sigma-Aldrich/ 444863-10ML-GL</t>
  </si>
  <si>
    <t>Sigma-Aldrich/ 650501-1L</t>
  </si>
  <si>
    <t>Sigma-Aldrich/ 42163-1ML-F</t>
  </si>
  <si>
    <t>Sigma-Aldrich/ 110213-500ML</t>
  </si>
  <si>
    <t>Sigma-Aldrich/ M27301-250ML</t>
  </si>
  <si>
    <t>Sigma-Aldrich/ 305197-100ML</t>
  </si>
  <si>
    <t>Sigma-Aldrich/ 432628-50ML</t>
  </si>
  <si>
    <t>Sigma-Aldrich/ 296295-1L</t>
  </si>
  <si>
    <t>Sigma-Aldrich/ W209708-1KG-K</t>
  </si>
  <si>
    <t>Sigma-Aldrich/ 339059-50G</t>
  </si>
  <si>
    <t>Sigma-Aldrich/ 342920-10G</t>
  </si>
  <si>
    <t>Sigma-Aldrich/ 172006-50G</t>
  </si>
  <si>
    <t>Sigma-Aldrich/ 751464-250MG</t>
  </si>
  <si>
    <t>Sigma-Aldrich/ 217891-10G</t>
  </si>
  <si>
    <t>Sigma-Aldrich/ 327387-25G</t>
  </si>
  <si>
    <t>Sigma-Aldrich/ 660124-1G</t>
  </si>
  <si>
    <t>Sigma-Aldrich/ 900214-1ML</t>
  </si>
  <si>
    <t>Sigma-Aldrich/ 255645-50G</t>
  </si>
  <si>
    <t>Sigma-Aldrich/ 284513-250ML</t>
  </si>
  <si>
    <t>Sigma-Aldrich/ 288306-1L</t>
  </si>
  <si>
    <t>Sigma-Aldrich/ 372978-1L</t>
  </si>
  <si>
    <t>Sigma-Aldrich/ C2432-1L</t>
  </si>
  <si>
    <t>Sigma-Aldrich/ 151823-100G</t>
  </si>
  <si>
    <t>Sigma-Aldrich/ 374849-50G</t>
  </si>
  <si>
    <t>Sigma-Aldrich/ 227048-1L</t>
  </si>
  <si>
    <t>Sigma-Aldrich/ 398241-25ML</t>
  </si>
  <si>
    <t>Sigma-Aldrich/ 29140-1L</t>
  </si>
  <si>
    <t>Sigma-Aldrich/ 151882-100G</t>
  </si>
  <si>
    <t>Sigma-Aldrich/ 537527-1L</t>
  </si>
  <si>
    <t>Sigma-Aldrich/ 537616-1L</t>
  </si>
  <si>
    <t>Sigma-Aldrich/ 234958-100G</t>
  </si>
  <si>
    <t>Sigma-Aldrich/ D2650-5X5ML</t>
  </si>
  <si>
    <t>Sigma-Aldrich/ 175943-10G</t>
  </si>
  <si>
    <t>Sigma-Aldrich/ 178756-5G</t>
  </si>
  <si>
    <t>Sigma-Aldrich/ 428787-500G</t>
  </si>
  <si>
    <t>Sigma-Aldrich/ 270989-1L</t>
  </si>
  <si>
    <t>Sigma-Aldrich/ E14403-100G</t>
  </si>
  <si>
    <t>Sigma-Aldrich/ 324558-1L</t>
  </si>
  <si>
    <t>Sigma-Aldrich/ 398160-250G</t>
  </si>
  <si>
    <t>Sigma-Aldrich/ 296090-1L</t>
  </si>
  <si>
    <t>Sigma-Aldrich/ 467804-10ML</t>
  </si>
  <si>
    <t>Sigma-Aldrich/ I1892-100G</t>
  </si>
  <si>
    <t>Sigma-Aldrich/ 639303-5EA</t>
  </si>
  <si>
    <t>Sigma-Aldrich/ 650447-1L</t>
  </si>
  <si>
    <t>Sigma-Aldrich/ 84210-100G</t>
  </si>
  <si>
    <t>Sigma-Aldrich/ 449903-2G</t>
  </si>
  <si>
    <t>Sigma-Aldrich/ 429465-25G</t>
  </si>
  <si>
    <t>Sigma-Aldrich/ 229733-25G</t>
  </si>
  <si>
    <t>Sigma-Aldrich/ 901039-500MG</t>
  </si>
  <si>
    <t>Sigma-Aldrich/ 546461-250MG</t>
  </si>
  <si>
    <t>Sigma-Aldrich/ 541443-250MG</t>
  </si>
  <si>
    <t>Sigma-Aldrich/ 259691-1L</t>
  </si>
  <si>
    <t>Sigma-Aldrich/ 270547-2.5L</t>
  </si>
  <si>
    <t>Sigma-Aldrich/ D4551-250ML</t>
  </si>
  <si>
    <t>Sigma-Aldrich/ N8280-5G</t>
  </si>
  <si>
    <t>Sigma-Aldrich/ M1275-5G</t>
  </si>
  <si>
    <t>Sigma-Aldrich/ 568864-500MG</t>
  </si>
  <si>
    <t>Sigma-Aldrich/ 483095-250G</t>
  </si>
  <si>
    <t>Sigma-Aldrich/ 363146-25G</t>
  </si>
  <si>
    <t>Sigma-Aldrich/ 739316-25G</t>
  </si>
  <si>
    <t>Sigma-Aldrich/ 182605-5G</t>
  </si>
  <si>
    <t>Sigma-Aldrich/ 368350-5G</t>
  </si>
  <si>
    <t>Sigma-Aldrich/ 200581-500G</t>
  </si>
  <si>
    <t>Sigma-Aldrich/ 437247-250G</t>
  </si>
  <si>
    <t>Sigma-Aldrich/ 340502-250G</t>
  </si>
  <si>
    <t>Sigma-Aldrich/ 437220-250G</t>
  </si>
  <si>
    <t>Sigma-Aldrich/ 341584-25G</t>
  </si>
  <si>
    <t>Sigma-Aldrich/ 547999-1KG</t>
  </si>
  <si>
    <t>Sigma-Aldrich/ 428078-1KG</t>
  </si>
  <si>
    <t>Sigma-Aldrich/ 856568-100G</t>
  </si>
  <si>
    <t>Sigma-Aldrich/ 296333-100ML</t>
  </si>
  <si>
    <t>Sigma-Aldrich/ S2002-25G</t>
  </si>
  <si>
    <t>Sigma-Aldrich/ 452882-100G</t>
  </si>
  <si>
    <t>Sigma-Aldrich/ 900977-100MG</t>
  </si>
  <si>
    <t>Sigma-Aldrich/ 900438-1G</t>
  </si>
  <si>
    <t>Sigma-Aldrich/ 401757-1L</t>
  </si>
  <si>
    <t>Sigma-Aldrich/ 331635-250ML</t>
  </si>
  <si>
    <t>Sigma-Aldrich/ 230464-100ML</t>
  </si>
  <si>
    <t>Sigma-Aldrich/ 244511-1L</t>
  </si>
  <si>
    <t>Sigma-Aldrich/ 434388-10G</t>
  </si>
  <si>
    <t>Sigma-Aldrich/ 806781-500MG</t>
  </si>
  <si>
    <t>Sigma-Aldrich/ 235725-100G</t>
  </si>
  <si>
    <t>Sigma-Aldrich/ X100-100ML</t>
  </si>
  <si>
    <t>Sigma-Aldrich/ X100-500ML</t>
  </si>
  <si>
    <t>Sigma-Aldrich/ 151882-25G</t>
  </si>
  <si>
    <t>Sigma-Aldrich/ 128082-1L</t>
  </si>
  <si>
    <t>GLYCEROL</t>
  </si>
  <si>
    <t>(-)-ETHYL L-LACTATE,</t>
  </si>
  <si>
    <t>1,2,3,4-TETRAHYDRONAPHTHALENE, ANHYDROUS</t>
  </si>
  <si>
    <t>1,2-DICHLOROBENZENE, ANHYDROUS, 99%</t>
  </si>
  <si>
    <t>1,4-DIMETHOXYBENZENE, 99%, FG</t>
  </si>
  <si>
    <t>1,8-OCTANEDITHIOL, 99%</t>
  </si>
  <si>
    <t>1-Butyl-3-methylimidazolium tetrafluorob</t>
  </si>
  <si>
    <t>2-(4-BIPHENYLYL)-5-PHENYL-1,3,4-OXADIAZO</t>
  </si>
  <si>
    <t>26DCZPPY</t>
  </si>
  <si>
    <t>2-ETHOXYETHANOL, 99+%, SPECTROPHOTOMETRI</t>
  </si>
  <si>
    <t>2-HYDROXYETHYL METHACRYLATE, 99+%</t>
  </si>
  <si>
    <t>2-NAPHTHOL, 99%</t>
  </si>
  <si>
    <t>2-PROPANOL, ANHYDROUS, 99.5%</t>
  </si>
  <si>
    <t>3TPYMB, SUBLIMED</t>
  </si>
  <si>
    <t>4,4'-BIS(N-CARBAZOLYL)-1,1'-BIPHENYL, S&amp;</t>
  </si>
  <si>
    <t>4-HYDROXY-4-METHYL-2-PENTANONE, 99%</t>
  </si>
  <si>
    <t>ACETAMINOPHEN BIOXTRA</t>
  </si>
  <si>
    <t>ACETONE-D6, 99.9 ATOM % D</t>
  </si>
  <si>
    <t>ACETOPHENONE, STANDARD FOR GC</t>
  </si>
  <si>
    <t>ACRYLONITRILE, &gt;=99%, CONTAINS 35-45 PPM</t>
  </si>
  <si>
    <t>METHYL ACRYLATE, 99%, CONTAINS &lt;=100 PP&amp;</t>
  </si>
  <si>
    <t>BENZYL ALCOHOL, ANHYDROUS, 99.8%</t>
  </si>
  <si>
    <t>ALPHA-TERPINEOL, TECH., 90%</t>
  </si>
  <si>
    <t>ANISOLE, ANHYDROUS, 99.7%</t>
  </si>
  <si>
    <t>ANISOLE, &gt;=99%, FCC, FG</t>
  </si>
  <si>
    <t>BARIUM ACETYLACETONATE HYDRATE</t>
  </si>
  <si>
    <t>BARIUM CHLORIDE, 99.9% METALS BASIS</t>
  </si>
  <si>
    <t>BENZOIN ETHYL ETHER, 97%</t>
  </si>
  <si>
    <t>BIS[2-(4,6-DIFLUOROPHENYL)PYRIDINATO-C2&amp;</t>
  </si>
  <si>
    <t>ZINC BROMIDE ANHYDROUS FOR SYNTHESIS</t>
  </si>
  <si>
    <t>NICKEL(II) BROMIDE, 98%</t>
  </si>
  <si>
    <t>CALCIUM, STUECKE 1CM, 99%</t>
  </si>
  <si>
    <t>4,4''-BIS(N-CARBAZOLYL)-1,1''-BIPHENYL</t>
  </si>
  <si>
    <t>CDSE/ZNS CORE-SHELL TYPE QUANTUM DOTS, &amp;</t>
  </si>
  <si>
    <t>CESIUM CARBONATE, 99.995% METALS BASIS</t>
  </si>
  <si>
    <t>CHLOROFORM , CONTAINS 100 - 200 PPM&amp;</t>
  </si>
  <si>
    <t>Chromium, chips, 99.995% trace metals ba</t>
  </si>
  <si>
    <t>CYCLOHEXANE, ANHYDROUS, 99.5%</t>
  </si>
  <si>
    <t>Cyclohexanone, ACS reagent, =99.0%</t>
  </si>
  <si>
    <t>CYCLOHEXANONE</t>
  </si>
  <si>
    <t>DEUTERIUM OXIDE, 99.9 ATOM % D</t>
  </si>
  <si>
    <t>DIETHYLENE GLYCOL MONOETHYL ETHER ACETAT</t>
  </si>
  <si>
    <t>DIETHYLENE GLYCOL MONOETHYL ETHER, REAGE</t>
  </si>
  <si>
    <t>1,4-BUTANEDIOL DIMETHACRYLATE, 95%, CON&amp;</t>
  </si>
  <si>
    <t>DIMETHYL SULFOXIDE HYBRI-MAX STERILE*FIL</t>
  </si>
  <si>
    <t>DIPHENYLPHOSPHORYL AZIDE, 97%</t>
  </si>
  <si>
    <t>DOWEX MARATHON MSC (H) ION-EXCHANGE RESI</t>
  </si>
  <si>
    <t>ETHYL ACETATE, ANHYDROUS, 99.8%</t>
  </si>
  <si>
    <t>ETHYL 2-BROMOISOBUTYRATE, 98%</t>
  </si>
  <si>
    <t>ETHYLENE GLYCOL, ANHYDROUS, 99.8%</t>
  </si>
  <si>
    <t>Hexamethylenetetramine, ACS reagent, =99</t>
  </si>
  <si>
    <t>HEXANE, ANHYDROUS, 95%</t>
  </si>
  <si>
    <t>HYDROXYLAMINE, 50 WT. % SOLUTION IN H2O,</t>
  </si>
  <si>
    <t>IBUPROFEN SODIUM</t>
  </si>
  <si>
    <t>INDIUM TIN OXIDE COATED PET, SURFACE RE&amp;</t>
  </si>
  <si>
    <t>Indium, shot, 2-5mm diam., 99.999% metal</t>
  </si>
  <si>
    <t>2-Propanol, HPLC Plus, for HPLC, GC, and</t>
  </si>
  <si>
    <t>SALICYLIC ACID</t>
  </si>
  <si>
    <t>Lithium fluoride, anhydrous, 99.99+% met</t>
  </si>
  <si>
    <t>Lithium bromide, anhydrous, beads, #10 m</t>
  </si>
  <si>
    <t>Lithium bromide, 99.995+% metals basis</t>
  </si>
  <si>
    <t>MDCBPY</t>
  </si>
  <si>
    <t>POLY[2-METHOXY-5-(3'',7''-DIMETHYLOCTYLO</t>
  </si>
  <si>
    <t>POLY(2-METHOXY-5-(2-ETHYLHEXYLOXY)-1,4-&amp;</t>
  </si>
  <si>
    <t>METHYLCYCLOHEXANE, 99%, SPECTROPHOTOMETR</t>
  </si>
  <si>
    <t>N,N-DIMETHYLFORMAMIDE, FOR HPLC, &gt;=99.9&amp;</t>
  </si>
  <si>
    <t>N,N-DIMETHYLFORMAMIDE, MOLECULAR*BIOLOGY</t>
  </si>
  <si>
    <t>NAPROXEN, FREE ACID, USP</t>
  </si>
  <si>
    <t>NAPROXEN SODIUM</t>
  </si>
  <si>
    <t>FLUORESCEIN O-METHACRYLATE, 95%</t>
  </si>
  <si>
    <t>POLY(STYRENESULFONATE)/POLY(2,3-DIHYDRO-</t>
  </si>
  <si>
    <t>POLY(VINYL ALCOHOL), 99+% HYDROLYZED, AV</t>
  </si>
  <si>
    <t>POLY(3,4-ETHYLENEDIOXYTHIOPHENE)-POLY(S&amp;</t>
  </si>
  <si>
    <t>POLY(9-VINYLCARBAZOLE), AVERAGE MW CA.</t>
  </si>
  <si>
    <t>POLY(9-VINYLCARBAZOLE), SECONDARY STANDA</t>
  </si>
  <si>
    <t>POLY(ETHYLENE-CO-ETHYL ACRYLATE), MELT I</t>
  </si>
  <si>
    <t>POLY(ETHYLENE-CO-VINYL ACETATE), 12 WT.</t>
  </si>
  <si>
    <t>POLY(ETHYLENE-CO-VINYL ACETATE), VINYL &amp;</t>
  </si>
  <si>
    <t>POLY(VINYL ALCOHOL), 99+% HYDROLYZED (M.</t>
  </si>
  <si>
    <t>POLYETHTYLENE, HIGH DENSITY, MELT INDEX</t>
  </si>
  <si>
    <t>POLYETHYLENE, LINEAR LOW DENSITY, MELT I</t>
  </si>
  <si>
    <t>POLYVINYLPYRROLIDONE, SPECIAL GRADE, M.W</t>
  </si>
  <si>
    <t>P-XYLENE, ANHYDROUS, 99+%</t>
  </si>
  <si>
    <t>SPPO13</t>
  </si>
  <si>
    <t>SUPER YELLOW LIGHT-EMITTING PPV COPOLYM&amp;</t>
  </si>
  <si>
    <t>TETRAMETHYLAMMONIUM HYDROXIDE, 25 WT. %</t>
  </si>
  <si>
    <t>THIONYL CHLORIDE, REAGENTPLUS, &gt;=99%</t>
  </si>
  <si>
    <t>TOLUENE-D8, 99.6 ATOM % D</t>
  </si>
  <si>
    <t>TPBI</t>
  </si>
  <si>
    <t>OCTYLTRICHLOROSILANE, 97%</t>
  </si>
  <si>
    <t>TRITON X-100</t>
  </si>
  <si>
    <t>2-ETHOXYETHANOL, REAGENTPLUS, 99%</t>
  </si>
  <si>
    <t>Sigma-Aldrich/ 264113</t>
  </si>
  <si>
    <t>Sigma-Aldrich/ 818631</t>
  </si>
  <si>
    <t>Sigma-Aldrich/ 60735</t>
  </si>
  <si>
    <t>Silica gel high-purity grade, 40, 70-230 mesh, for column chromatography</t>
  </si>
  <si>
    <t>Sigma-Aldrich/ B17905</t>
  </si>
  <si>
    <t>Sigma-Aldrich/ S607</t>
  </si>
  <si>
    <t>Sigma-Aldrich/ F11204</t>
  </si>
  <si>
    <t>Sigma-Aldrich/ F6377</t>
  </si>
  <si>
    <t xml:space="preserve">Sigma-Aldrich/ 8.18731 </t>
  </si>
  <si>
    <t>ChemSpace CSC009847200</t>
  </si>
  <si>
    <t>Sigma-Aldrich/ H53704</t>
  </si>
  <si>
    <t>N-Hydroxyphthalimide 97%, CAS: 524-38-9</t>
  </si>
  <si>
    <t>[4-(2-Aminoethyl)phenyl]boronic acid, CAS: 68162-46-9</t>
  </si>
  <si>
    <t>Diethyl azodicarboxylate solution purum, ~40% in toluene, CAS: 1972-28-7</t>
  </si>
  <si>
    <t>Sigma-Aldrich/ 11627</t>
  </si>
  <si>
    <t>Methylhydrazine 98%, CAS: 60-34-4</t>
  </si>
  <si>
    <t>Methylhydrazine &gt;98% (GC), CAS: 60-34-4</t>
  </si>
  <si>
    <t>TEMPO 98%, CAS: 2564-83-2</t>
  </si>
  <si>
    <t>4-Hydroxy-TEMPO 97%, CAS: 2564-83-2</t>
  </si>
  <si>
    <t>4-Vinylphenylboronic acid ≥95%, CAS: 2156-04-9</t>
  </si>
  <si>
    <t xml:space="preserve">Palladium on carbon extent of labeling: 10 wt. % loading, matrix carbon, dry support, </t>
  </si>
  <si>
    <t>Palladium on carbon extent of labeling: 10 wt. % loading, matrix carbon, wet support</t>
  </si>
  <si>
    <t>Palladium on carbon extent of labeling: 10 wt. % loading, matrix activated carbon support</t>
  </si>
  <si>
    <t>Tetrahydrofuran, 
anhydrous, contains 250 ppm BHT as inhibitor, ≥99.9% , CAS:109-99-9</t>
  </si>
  <si>
    <t>10*0,6</t>
  </si>
  <si>
    <t>Dimethyl sulfoxide-d6, 99.9 atom% D, CAS: 2206-27-1</t>
  </si>
  <si>
    <t>Sigma Aldrich/ M50001</t>
  </si>
  <si>
    <t>Sigma Aldrich/ 67540</t>
  </si>
  <si>
    <t>Sigma Aldrich/ 214000</t>
  </si>
  <si>
    <t>Sigma Aldrich/ 2226-96-2</t>
  </si>
  <si>
    <t>Sigma Aldrich/ 8.07679</t>
  </si>
  <si>
    <t>Sigma Aldrich/ 417580</t>
  </si>
  <si>
    <t>Sigma Aldrich/ 520888</t>
  </si>
  <si>
    <t>Sigma Aldrich/ 520829</t>
  </si>
  <si>
    <t>Sigma Aldrich/ 205699</t>
  </si>
  <si>
    <t xml:space="preserve">Sigma Aldrich/ 416754 </t>
  </si>
  <si>
    <t>Sigma Aldrich/ 151882</t>
  </si>
  <si>
    <t>Sigma Aldrich/ 441384</t>
  </si>
  <si>
    <t>Sigma Aldrich/ 424455</t>
  </si>
  <si>
    <t xml:space="preserve">Tin, 99% powder, CAS: 7440-31-5 </t>
  </si>
  <si>
    <t>Sigma Aldrich/ 14509</t>
  </si>
  <si>
    <t xml:space="preserve">Acetic anhydride, ACS reagent, ≥98.0%, CAS:  108-24-7 </t>
  </si>
  <si>
    <t>Sigma Aldrich/ 242845</t>
  </si>
  <si>
    <t xml:space="preserve">Sodium sulfite &gt;98%, CAS: 7757-83-7 </t>
  </si>
  <si>
    <t>Sigma Aldrich/ S0505</t>
  </si>
  <si>
    <t xml:space="preserve">Pinacolborane 97%, 4,4,5,5-Tetramethyl-1,3,2-dioxaborolane, CAS: 25015-63-8  </t>
  </si>
  <si>
    <t>Sigma Aldrich/ 655856</t>
  </si>
  <si>
    <t>Triethylamine ≥99%, CAS: 121-44-8</t>
  </si>
  <si>
    <t>Sigma Aldrich/ T0886</t>
  </si>
  <si>
    <t>Sigma Aldrich/ 296309</t>
  </si>
  <si>
    <t xml:space="preserve">Trifluoromethanesulfonic anhydride solution 1M in DCM CAS:  358-23-6 </t>
  </si>
  <si>
    <t>Sigma Aldrich/ 704083</t>
  </si>
  <si>
    <t>Sigma Aldrich/ 776823</t>
  </si>
  <si>
    <t xml:space="preserve">D-Cysteine hydrochloride monohydrate ≥98%, CAS: 32443-99-5 </t>
  </si>
  <si>
    <t>Sigma Aldrich/ C8005</t>
  </si>
  <si>
    <t xml:space="preserve">N,N-Dimethylformamide, anhydrous 99.8%, CAS: 68-12-2 </t>
  </si>
  <si>
    <t>Sigma Aldrich/ 227056</t>
  </si>
  <si>
    <t>Sigma Aldrich/ 289329</t>
  </si>
  <si>
    <t xml:space="preserve">Cesium chloride, ReagentPlus®, 99.9%, CAS:  7647-17-8 </t>
  </si>
  <si>
    <t>2.5</t>
  </si>
  <si>
    <t>Merck Millipore/105554</t>
  </si>
  <si>
    <t xml:space="preserve">Żel krzemionkowy 60 z indykatorem florescencyjnym f254 25 arkuszy aluminiowych do TLC 20 X 20 cm </t>
  </si>
  <si>
    <t>op.</t>
  </si>
  <si>
    <t xml:space="preserve">Methanol, anhydrous 99,8%      322415 </t>
  </si>
  <si>
    <t xml:space="preserve">Acetonitrile anhydrous 99,8%     271004  </t>
  </si>
  <si>
    <t>Sigma Aldrich/ P1585</t>
  </si>
  <si>
    <t>Sigma Aldrich/I3265</t>
  </si>
  <si>
    <t>Sigma Aldrich/S9549</t>
  </si>
  <si>
    <t>Sigma Aldrich/C4963</t>
  </si>
  <si>
    <t>Sigma Aldrich/L8274</t>
  </si>
  <si>
    <t>Sigma Aldrich/401757</t>
  </si>
  <si>
    <t xml:space="preserve">N,N-Diisopropylethylamine, ≥99%, CAS: 7087-68-5 </t>
  </si>
  <si>
    <t>Sigma Aldrich/D125806</t>
  </si>
  <si>
    <t>Sigma-Aldrich/ T0886</t>
  </si>
  <si>
    <t>Sigma Aldrich/114189</t>
  </si>
  <si>
    <t>Toluen, anhydrous 99,8%, CAS: 108-88-3</t>
  </si>
  <si>
    <t xml:space="preserve">1,2-Dimethoxyethane, anhydrous, 99.5%, inhibitor-free, CAS: 110-71-4 </t>
  </si>
  <si>
    <t>Sigma-Aldrich/ 259527</t>
  </si>
  <si>
    <t xml:space="preserve">1,2-Dimethoxyethane, ≥99%, CAS: 110-71-4 </t>
  </si>
  <si>
    <t>Sigma-Aldrich/ E27408</t>
  </si>
  <si>
    <t>Sigma-Aldrich/Z740216</t>
  </si>
  <si>
    <t>PTLC (Preparative TLC) Glass Plates, L × W 20 cm × 20 cm, silica gel 60 matrix, binder, Polymeric, fluorescent indicator F254, 1 mm</t>
  </si>
  <si>
    <t xml:space="preserve">Palladium(II) acetate, 99,9+ metals bas, CAS: 3375-31-3 </t>
  </si>
  <si>
    <t xml:space="preserve">Triethylamine, ≥99% , CAS:  121-44-8 </t>
  </si>
  <si>
    <t xml:space="preserve">Trifluoromethanesulfonic anhydride solution 1M in DCM CAS: 358-23-6 </t>
  </si>
  <si>
    <t>Sigma-Aldrich/ 1000292500</t>
  </si>
  <si>
    <t>Trifluoroacetic acid 99%    CAS: 76-05-1</t>
  </si>
  <si>
    <t>Trifluoroacetic acid, eluent additive for LC-MS, LiChropur, ≥99.0% (GC),CAS: 76-05-1</t>
  </si>
  <si>
    <t>Sigma-Aldrich/ T6508</t>
  </si>
  <si>
    <t>UN</t>
  </si>
  <si>
    <t>Sigma-Aldrich/ X1875</t>
  </si>
  <si>
    <t>Sigma-Aldrich/ 30089</t>
  </si>
  <si>
    <t>Sigma-Aldrich/ G4251</t>
  </si>
  <si>
    <t>Sigma-Aldrich/ G4376</t>
  </si>
  <si>
    <t>Cytochrome C from bovine heart &gt;95%, CAS: 9007-43-6</t>
  </si>
  <si>
    <t>Xanthine oxidase from bovine milk  grade I ammonium sulfate suspension, 0,4-1,0 units/mg protein; CAS: 9002-17-9</t>
  </si>
  <si>
    <t>L-Cysteine  &gt;98,5%; CAS: 52-90-4</t>
  </si>
  <si>
    <t>Sodium bicarbonate  &gt;99,5%  crystalline; CAS: 144-55-8</t>
  </si>
  <si>
    <t>Sigma-Aldrich/ 520764</t>
  </si>
  <si>
    <t>Sigma-Aldrich/ C2037</t>
  </si>
  <si>
    <t>Sigma-Aldrich/ P6782</t>
  </si>
  <si>
    <t>Sigma-Aldrich/ S8875</t>
  </si>
  <si>
    <t>Sigma-Aldrich/ 71504</t>
  </si>
  <si>
    <t>Sigma-Aldrich/ 223530</t>
  </si>
  <si>
    <t>Sigma-Aldrich/ S8045</t>
  </si>
  <si>
    <t>Sodium carbonate  &gt;99,5%; CAS: 497-19-8</t>
  </si>
  <si>
    <t>Sodium hydroxide pellets, &gt; 98%; CAS: 1310-73-2</t>
  </si>
  <si>
    <t>Sodium phosphate monobasic monohydrate  &gt;99,5%; CAS: 10049-21-5</t>
  </si>
  <si>
    <r>
      <t xml:space="preserve">Disodium hydrogen phosphate, Sodium phosphate dibasic, anhydrous for analysis, </t>
    </r>
    <r>
      <rPr>
        <sz val="9"/>
        <rFont val="Calibri"/>
        <family val="2"/>
        <charset val="238"/>
      </rPr>
      <t>≥</t>
    </r>
    <r>
      <rPr>
        <sz val="9"/>
        <rFont val="Bookman Old Style"/>
        <family val="1"/>
        <charset val="238"/>
      </rPr>
      <t xml:space="preserve"> 99%; CAS: 7558-79-4</t>
    </r>
  </si>
  <si>
    <t>Sigma-Aldrich/ D218200</t>
  </si>
  <si>
    <t>5,5′-Dithiobis(2-nitrobenzoic acid), 99%, CAS: 69-78-3</t>
  </si>
  <si>
    <t>Sigma-Aldrich/860336</t>
  </si>
  <si>
    <t>Pakiet 4</t>
  </si>
  <si>
    <t>Sigma Aldrich/443778</t>
  </si>
  <si>
    <t>Sigma-Aldrich/ D2438</t>
  </si>
  <si>
    <t xml:space="preserve">Silica gel 60 (0.0063-0.200 mm) for column chromatography (70-230 mesh ASTM) CAS:  7631-86-9 </t>
  </si>
  <si>
    <t>Sigma-Aldrich/300260</t>
  </si>
  <si>
    <t xml:space="preserve">Phorbol 12-myristate 13-acetate, for use in molecular biology applications, ≥99% (HPLC)  CAS: 16561-29-8 </t>
  </si>
  <si>
    <t>Nω-Nitro-L-arginine methyl ester hydrochloride,  L-NAME hydrochloride, suitable for cell culture, CAS:51298-62-5</t>
  </si>
  <si>
    <t xml:space="preserve">Interferon-γ human, recombinant, expressed in E. coli, ≥98%, suitable for cell culture </t>
  </si>
  <si>
    <t xml:space="preserve">Superoxide dismutase–polyethylene glycol from bovine erythrocytes, PEG-SOD, suitable for cell culture </t>
  </si>
  <si>
    <t xml:space="preserve">Catalase−polyethylene glycol, PEG-Catalase, suitable for cell culture </t>
  </si>
  <si>
    <t xml:space="preserve">Lipopolysaccharides from Escherichia coli O26:B6, LPS, suitable for cell culture </t>
  </si>
  <si>
    <t>Sigma Aldrich/483125</t>
  </si>
  <si>
    <t>Sigma-Aldrich/ 276855</t>
  </si>
  <si>
    <t>Sigma-Aldrich/ 271004</t>
  </si>
  <si>
    <t>Sigma-Aldrich/ 322415</t>
  </si>
  <si>
    <t>Sigma-Aldrich/ 244511</t>
  </si>
  <si>
    <t>Merck Millipore/1.07734</t>
  </si>
  <si>
    <t>Pakiet 5</t>
  </si>
  <si>
    <t>Retinoic acid, ATRA, Tretinoin, Vitamin A acid, all-trans-Retinoic acid, CAS:  302-79-4, suitable for cell culture</t>
  </si>
  <si>
    <t>Sigma Aldrich / R2625</t>
  </si>
  <si>
    <t>Peroxidase from horseradish 950 -2000 units/mg, CAS: 9003-99-0</t>
  </si>
  <si>
    <t>Lp.</t>
  </si>
  <si>
    <t>Benzyl bromide, reagent grade 98%,                CAS: 100-39-0</t>
  </si>
  <si>
    <t>Salicylhydroxamic acid 99%,                                                CAS: 89-73-6</t>
  </si>
  <si>
    <t>4-fluoronitrobenzene 99%,                                     CAS: 350-46-9</t>
  </si>
  <si>
    <t>Fluorescein sodium salt, uranine,                              CAS: 518-47-8</t>
  </si>
  <si>
    <t>Salicylic acid for synthesis,                                                  CAS: 69-72-7</t>
  </si>
  <si>
    <t xml:space="preserve">4-(Hydroxymethyl)phenylboronic acid ≥95% CAS: 59016-93-2 </t>
  </si>
  <si>
    <t>Styrene stabilized for synthesis,                              CAS: 100-42-5</t>
  </si>
  <si>
    <t>Resorufin, Dye content 95 %,                              CAS: 635-78-9</t>
  </si>
  <si>
    <t>Resorufin, Dye content 95 %,                             CAS: 635-78-9</t>
  </si>
  <si>
    <t xml:space="preserve">1,4-Dioxane anhydrous 99.8%,                                     CAS:  123-91-1 </t>
  </si>
  <si>
    <t xml:space="preserve">6-Hydroxybenzothiazole-2-carbonitrile 96%  CAS: 939-69-5 </t>
  </si>
  <si>
    <t xml:space="preserve">Acetyl chloride, reagent grade, 98%,                   CAS: 75-36-5 </t>
  </si>
  <si>
    <t>L-Glutathione reduced  &gt;98%;                            CAS: 70-18-8</t>
  </si>
  <si>
    <t>L-Glutathione oxidized  ≥98% (HPLC),                        CAS: 27025-41-8</t>
  </si>
  <si>
    <r>
      <t xml:space="preserve">3,3′,5,5′-Tetramethylbenzidine, </t>
    </r>
    <r>
      <rPr>
        <sz val="9"/>
        <color theme="1"/>
        <rFont val="Calibri"/>
        <family val="2"/>
        <charset val="238"/>
      </rPr>
      <t>≥</t>
    </r>
    <r>
      <rPr>
        <sz val="9"/>
        <color theme="1"/>
        <rFont val="Bookman Old Style"/>
        <family val="1"/>
        <charset val="238"/>
      </rPr>
      <t>99%,          CAS: 54827-17-7</t>
    </r>
  </si>
  <si>
    <t xml:space="preserve">Diphenyleneiodonium chloride ≥98%,                     CAS: 4673-26-1 </t>
  </si>
  <si>
    <t>Cena jednostkowa netto opakowania PLN</t>
  </si>
  <si>
    <t xml:space="preserve">Wartość netto PLN
</t>
  </si>
  <si>
    <t>Załącznik nr 1 do ogłoszenia 1/2020/W3-4D</t>
  </si>
  <si>
    <t>ARKUSZ ASORTYMENTOWO - CENOWY</t>
  </si>
  <si>
    <t>Łączna wartość netto PLN</t>
  </si>
  <si>
    <t>Łączna wartość podatku VAT PLN</t>
  </si>
  <si>
    <t>Łączna wartość brutto PLN</t>
  </si>
  <si>
    <t>xxx</t>
  </si>
  <si>
    <t>Wartość podatku VAT PLN</t>
  </si>
  <si>
    <t>Łączna wartość podaktu VAT PLN</t>
  </si>
  <si>
    <t>Podatek VAT                      %                   (stawka)</t>
  </si>
  <si>
    <t>A</t>
  </si>
  <si>
    <t>B</t>
  </si>
  <si>
    <t>C</t>
  </si>
  <si>
    <t>……………………………………………….</t>
  </si>
  <si>
    <t>………………………………………………………………………………………….</t>
  </si>
  <si>
    <t>(Data)</t>
  </si>
  <si>
    <t>(Podpis i pieczęć Wykonawcy)</t>
  </si>
  <si>
    <t>Producent, nr katalogowy</t>
  </si>
  <si>
    <t>Wartość netto PLN</t>
  </si>
  <si>
    <t>Podatek VAT                                             %                     (stawka)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</si>
  <si>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1 - 2),
- wyliczyć łączną wartość  podatku VAT (B) poprzez zsumowanie wartości podatku VAT poszczególnych wierszy (wiersz B kol.10 = suma wierszy 1 - 2),
- wyliczyć łączną wartość brutto oferty (C) poprzez zsumowania łącznej wartości netto i łącznej wartości podatku VAT  (wiersz C kol. 8 = wiersz A kol. 8 + wiersz B kol. 10 )</t>
  </si>
  <si>
    <t>Załącznik nr 1 do ogłoszenie 1/2020/W3-4D</t>
  </si>
  <si>
    <t>Podatek VAT % (stawka)</t>
  </si>
  <si>
    <t>Wartość podatku VAT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</si>
  <si>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1 - 3),
- wyliczyć łączną wartość  podatku VAT (B) poprzez zsumowanie wartości podatku VAT poszczególnych wierszy (wiersz B kol.10 = suma wierszy 1 - 3),
- wyliczyć łączną wartość brutto oferty (C) poprzez zsumowania łącznej wartości netto i łącznej wartości podatku VAT  (wiersz C kol. 8 = wiersz A kol. 8 + wiersz B kol. 10 )</t>
  </si>
  <si>
    <t>Chloroform-d, ≥99.8 atom % D, contains 0.5 wt. % silver foil as stabilizer ,                          CAS: 865-49-6</t>
  </si>
  <si>
    <t xml:space="preserve">Deuterium oxide, 99.9 atom % D,                          CAS: 7789-20-0, </t>
  </si>
  <si>
    <t>Methanol-d4, ≥99.8 atom % D,                      CAS: 811-98-3</t>
  </si>
  <si>
    <t>Podatek Vat % (stawka)</t>
  </si>
  <si>
    <t>Wartośc podatku VAT PLN</t>
  </si>
  <si>
    <t>Tetrahydrofuran, anhydrous, ≥99.9% , inhibitor-free,                               CAS:109-99-9</t>
  </si>
  <si>
    <t>Dimethyl sulfoxide DMSO, anhydrous, ≥99.9%,                               CAS: 67-68-5</t>
  </si>
  <si>
    <t>Dimethyl sulfoxide, sterile-filtered, BioPerformance,                      CAS: 67-68-5</t>
  </si>
  <si>
    <t>Acetonitrile for LC-MS,                            CAS: 75-05-8</t>
  </si>
  <si>
    <t xml:space="preserve">1-Methyl-2-pyrrolidinone, ACS reagent, ≥99.0% , NMP,                          CAS: 872-50-4 </t>
  </si>
  <si>
    <t xml:space="preserve">Podatek VAT % (stawka) </t>
  </si>
  <si>
    <t xml:space="preserve">Wartośc podatku VAT PLN </t>
  </si>
  <si>
    <t>5 x 10 lub 10 x 5</t>
  </si>
  <si>
    <t>10 x 0,6</t>
  </si>
  <si>
    <t>Dotyczy: postępowania o udzielenie zamówienia publicznego na sukcesywną dostawę odczynników  do prowadzenia prac badawczych dla potrzeb projektu pn: „W poszukiwaniu specyficznych inhibitorów mieloperoksydazy, od badań mechanistycznych do zastosowania w układach enzymatycznych i komórkowych" realizowanego w ramach programu SONATA i finansowanego przez Narodowe Centrum Nauki</t>
  </si>
  <si>
    <t>Dotyczy: postępowania o udzielenie zamówienia publicznego na sukcesywną dostawę odczynników  do prowadzenia prac badawczych dla potrzeb projektu pn: „W poszukiwaniu specyficznych inhibitorów mieloperoksydazy, od badań mechanistycznych do zastosowania w układach enzymatycznych                                                i komórkowych" realizowanego w ramach programu SONATA i finansowanego przez Narodowe Centrum Nauki</t>
  </si>
  <si>
    <t>Dotyczy: postępowania o udzielenie zamówienia publicznego na sukcesywną dostawę odczynników  do prowadzenia prac badawczych dla potrzeb projektu pn: „W poszukiwaniu specyficznych inhibitorów mieloperoksydazy, od badań mechanistycznych do zastosowania w układach enzymatycznych                                   i komórkowych" realizowanego w ramach programu SONATA i finansowanego przez Narodowe Centrum Nauki</t>
  </si>
  <si>
    <t>Dotyczy: postępowania o udzielenie zamówienia publicznego na sukcesywną dostawę odczynników  do prowadzenia prac badawczych dla potrzeb projektu pn:                                 „W poszukiwaniu specyficznych inhibitorów mieloperoksydazy, od badań mechanistycznych do zastosowania w układach enzymatyczny  i komórkowych" realizowanego w ramach programu SONATA i finansowanego przez Narodowe Centrum Nauki</t>
  </si>
  <si>
    <t xml:space="preserve">Aceton cz. </t>
  </si>
  <si>
    <t>Chempur</t>
  </si>
  <si>
    <t>Aceton, cz.d.a.</t>
  </si>
  <si>
    <t>AVANTOR BA2480111</t>
  </si>
  <si>
    <t>Dichlorometan cz.d.a.</t>
  </si>
  <si>
    <t>AVANTOR 628410114</t>
  </si>
  <si>
    <t>Chloroform cz.d.a.</t>
  </si>
  <si>
    <t>AVANTOR 234430427</t>
  </si>
  <si>
    <t xml:space="preserve">Metanol cz </t>
  </si>
  <si>
    <t xml:space="preserve">Metanol cz.d.a </t>
  </si>
  <si>
    <t>Toluen cz.d.a.</t>
  </si>
  <si>
    <t>AVANTOR 118370406</t>
  </si>
  <si>
    <t>Toluen cz.</t>
  </si>
  <si>
    <t>Etylu octan czda</t>
  </si>
  <si>
    <t>Alkohol etylowy 99,8% cz.d.a.</t>
  </si>
  <si>
    <t>Stanlab</t>
  </si>
  <si>
    <t>Alkohol etylowy 96% cz.d.a.</t>
  </si>
  <si>
    <t>2-propanol cz.d.a.</t>
  </si>
  <si>
    <t>Acetonitryl cz.d.a.</t>
  </si>
  <si>
    <t>Eter dietylowy cz.d.a.</t>
  </si>
  <si>
    <t>AVANTOR PA-06-384210114</t>
  </si>
  <si>
    <t>n-Heptan cz.d.a.</t>
  </si>
  <si>
    <t>Heksan - frakcja z nafty</t>
  </si>
  <si>
    <t>Dimetylosulfotlenek DMSO czda</t>
  </si>
  <si>
    <t>Ksylen cz.</t>
  </si>
  <si>
    <t>Tetrahydrofuran czda-basic 99,8%</t>
  </si>
  <si>
    <t>AVANTOR 278200118</t>
  </si>
  <si>
    <t>Dimetyloformamid cz.d.a.</t>
  </si>
  <si>
    <t>AVANTOR PA-06-355120112</t>
  </si>
  <si>
    <t>Kwas siarkowy cz. stężony</t>
  </si>
  <si>
    <t>Kwas solny 35-38% czda</t>
  </si>
  <si>
    <t xml:space="preserve">Kwas octowy lodowaty r-r 99,5% cz </t>
  </si>
  <si>
    <t>Sodu wodorotlenek cz.d.a.</t>
  </si>
  <si>
    <t>Wodortlenek potasu cz. d. a.</t>
  </si>
  <si>
    <t>Amonu chlorek cz.d.a.</t>
  </si>
  <si>
    <t>Sodu węglan cz</t>
  </si>
  <si>
    <t>Sodu węglan kwasny cz</t>
  </si>
  <si>
    <t>Sodu węglan bezwodny cz.d.a.</t>
  </si>
  <si>
    <t>Potasu węglan bezwodny cz.d.a.</t>
  </si>
  <si>
    <t>Miedzi(II) siarczan 5 hydrat cz.d.a.</t>
  </si>
  <si>
    <t xml:space="preserve">Magnezu siarczan bezwodny cz. D. a. </t>
  </si>
  <si>
    <t>Sodu siarczan bezwodny</t>
  </si>
  <si>
    <t>Węgiel aktywny cz.</t>
  </si>
  <si>
    <t>Lachner</t>
  </si>
  <si>
    <t>Potasu azotan cz.d.a.</t>
  </si>
  <si>
    <t>Potasu jodek cz. d.a.</t>
  </si>
  <si>
    <t>Potasu chlorek cz.d.a.</t>
  </si>
  <si>
    <t>Szczegółowy opis przedmiotu zamówienia</t>
  </si>
  <si>
    <t>Wielkość opakowania</t>
  </si>
  <si>
    <t>Pakiet nr 6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</si>
  <si>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1 - 38),
- wyliczyć łączną wartość  podatku VAT (B) poprzez zsumowanie wartości podatku VAT poszczególnych wierszy (wiersz B kol.10 = suma wierszy 1 - 38),
- wyliczyć łączną wartość brutto oferty (C) poprzez zsumowania łącznej wartości netto i łącznej wartości podatku VAT  (wiersz C kol. 8 = wiersz A kol. 8 + wiersz B kol. 10 )</t>
  </si>
  <si>
    <t>Dioksan cz. d. a.</t>
  </si>
  <si>
    <t>Producenta, nr katalogowy</t>
  </si>
  <si>
    <t>Cena netto jednostkowa  opakowania PLN</t>
  </si>
  <si>
    <t xml:space="preserve">Wartość netto PLN 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</si>
  <si>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1 - 61),
- wyliczyć łączną wartość  podatku VAT (B) poprzez zsumowanie wartości podatku VAT poszczególnych wierszy (wiersz B kol.10 = suma wierszy 1 - 61),
- wyliczyć łączną wartość brutto oferty (C) poprzez zsumowania łącznej wartości netto i łącznej wartości podatku VAT  (wiersz C kol. 8 = wiersz A kol. 8 + wiersz B kol. 10 )</t>
  </si>
  <si>
    <r>
      <t xml:space="preserve">4-(Bromomethyl)phenylboronic acid,                    CAS: </t>
    </r>
    <r>
      <rPr>
        <sz val="9"/>
        <color rgb="FFFF0000"/>
        <rFont val="Bookman Old Style"/>
        <family val="1"/>
        <charset val="238"/>
      </rPr>
      <t>679437</t>
    </r>
  </si>
  <si>
    <r>
      <t xml:space="preserve">Sigma-Aldrich/ </t>
    </r>
    <r>
      <rPr>
        <sz val="9"/>
        <color rgb="FFFF0000"/>
        <rFont val="Bookman Old Style"/>
        <family val="1"/>
        <charset val="238"/>
      </rPr>
      <t>512338-10G</t>
    </r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</si>
  <si>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1 - 4),
- wyliczyć łączną wartość  podatku VAT (B) poprzez zsumowanie wartości podatku VAT poszczególnych wierszy (wiersz B kol.10 = suma wierszy 1 - 4),
- wyliczyć łączną wartość brutto oferty (C) poprzez zsumowania łącznej wartości netto i łącznej wartości podatku VAT  (wiersz C kol. 8 = wiersz A kol. 8 + wiersz B kol. 10 )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</si>
  <si>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1 - 12),
- wyliczyć łączną wartość  podatku VAT (B) poprzez zsumowanie wartości podatku VAT poszczególnych wierszy (wiersz B kol.10 = suma wierszy 1 - 12),
- wyliczyć łączną wartość brutto oferty (C) poprzez zsumowania łącznej wartości netto i łącznej wartości podatku VAT  (wiersz C kol. 8 = wiersz A kol. 8 + wiersz B kol. 10 )</t>
  </si>
  <si>
    <r>
      <t xml:space="preserve">Sigma Aldrich/ </t>
    </r>
    <r>
      <rPr>
        <sz val="9"/>
        <color rgb="FFFF0000"/>
        <rFont val="Bookman Old Style"/>
        <family val="1"/>
        <charset val="238"/>
      </rPr>
      <t>186562-100 ML</t>
    </r>
  </si>
  <si>
    <r>
      <t xml:space="preserve">Sigma Aldrich/ </t>
    </r>
    <r>
      <rPr>
        <sz val="9"/>
        <color rgb="FFFF0000"/>
        <rFont val="Bookman Old Style"/>
        <family val="1"/>
        <charset val="238"/>
      </rPr>
      <t>296147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</si>
</sst>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[$-415]General"/>
    <numFmt numFmtId="165" formatCode="[$-415]0"/>
  </numFmts>
  <fonts count="37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Bookman Old Style"/>
      <family val="1"/>
      <charset val="1"/>
    </font>
    <font>
      <sz val="9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u/>
      <sz val="10"/>
      <color rgb="FF0000FF"/>
      <name val="Arial"/>
      <family val="2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theme="1"/>
      <name val="Bookman Old Style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238"/>
    </font>
    <font>
      <vertAlign val="superscript"/>
      <sz val="9"/>
      <color theme="1"/>
      <name val="Bookman Old Style"/>
      <family val="1"/>
      <charset val="238"/>
    </font>
    <font>
      <sz val="9"/>
      <color rgb="FF000000"/>
      <name val="Calibri"/>
      <family val="2"/>
      <charset val="238"/>
    </font>
    <font>
      <sz val="10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sz val="10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name val="Bookman Old Style"/>
      <family val="1"/>
      <charset val="238"/>
    </font>
    <font>
      <i/>
      <sz val="8"/>
      <name val="Bookman Old Style"/>
      <family val="1"/>
      <charset val="238"/>
    </font>
    <font>
      <i/>
      <sz val="9"/>
      <color theme="1"/>
      <name val="Bookman Old Style"/>
      <family val="1"/>
      <charset val="238"/>
    </font>
    <font>
      <i/>
      <sz val="8"/>
      <color rgb="FF000000"/>
      <name val="Bookman Old Style"/>
      <family val="1"/>
      <charset val="238"/>
    </font>
    <font>
      <i/>
      <sz val="9"/>
      <color rgb="FF00000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sz val="11"/>
      <color rgb="FF000000"/>
      <name val="Calibri"/>
      <family val="2"/>
      <charset val="238"/>
    </font>
    <font>
      <sz val="9"/>
      <color rgb="FFFF0000"/>
      <name val="Bookman Old Style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name val="Bookman Old Style"/>
      <family val="1"/>
      <charset val="238"/>
    </font>
    <font>
      <i/>
      <sz val="8"/>
      <color theme="1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CC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 applyBorder="0" applyProtection="0"/>
    <xf numFmtId="0" fontId="9" fillId="0" borderId="0"/>
    <xf numFmtId="0" fontId="11" fillId="0" borderId="0"/>
    <xf numFmtId="0" fontId="9" fillId="0" borderId="0"/>
    <xf numFmtId="0" fontId="9" fillId="0" borderId="0"/>
    <xf numFmtId="0" fontId="14" fillId="0" borderId="0"/>
    <xf numFmtId="0" fontId="16" fillId="5" borderId="0" applyNumberFormat="0" applyBorder="0" applyAlignment="0" applyProtection="0"/>
    <xf numFmtId="0" fontId="1" fillId="0" borderId="0"/>
    <xf numFmtId="0" fontId="17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8" fillId="0" borderId="0"/>
    <xf numFmtId="0" fontId="17" fillId="0" borderId="0"/>
  </cellStyleXfs>
  <cellXfs count="3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5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4" borderId="0" xfId="0" applyFont="1" applyFill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15" fillId="0" borderId="12" xfId="8" applyFont="1" applyFill="1" applyBorder="1" applyAlignment="1">
      <alignment horizontal="center" vertical="center"/>
    </xf>
    <xf numFmtId="1" fontId="15" fillId="0" borderId="12" xfId="8" applyNumberFormat="1" applyFont="1" applyFill="1" applyBorder="1" applyAlignment="1">
      <alignment horizontal="center" vertical="center"/>
    </xf>
    <xf numFmtId="0" fontId="15" fillId="0" borderId="11" xfId="10" applyFont="1" applyFill="1" applyBorder="1" applyAlignment="1">
      <alignment horizontal="center" vertical="center"/>
    </xf>
    <xf numFmtId="0" fontId="15" fillId="0" borderId="11" xfId="10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/>
    </xf>
    <xf numFmtId="0" fontId="15" fillId="0" borderId="11" xfId="8" applyFont="1" applyFill="1" applyBorder="1" applyAlignment="1">
      <alignment horizontal="center" vertical="center"/>
    </xf>
    <xf numFmtId="1" fontId="15" fillId="0" borderId="11" xfId="8" applyNumberFormat="1" applyFont="1" applyFill="1" applyBorder="1" applyAlignment="1">
      <alignment horizontal="center" vertical="center"/>
    </xf>
    <xf numFmtId="0" fontId="15" fillId="0" borderId="11" xfId="8" applyFont="1" applyFill="1" applyBorder="1" applyAlignment="1">
      <alignment horizontal="center" vertical="center" wrapText="1"/>
    </xf>
    <xf numFmtId="1" fontId="15" fillId="0" borderId="11" xfId="8" applyNumberFormat="1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165" fontId="15" fillId="0" borderId="11" xfId="3" applyNumberFormat="1" applyFont="1" applyFill="1" applyBorder="1" applyAlignment="1">
      <alignment horizontal="center" vertical="center" wrapText="1"/>
    </xf>
    <xf numFmtId="1" fontId="15" fillId="0" borderId="11" xfId="1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65" fontId="15" fillId="0" borderId="11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12" xfId="9" applyFont="1" applyFill="1" applyBorder="1" applyAlignment="1">
      <alignment horizontal="left" vertical="center" wrapText="1"/>
    </xf>
    <xf numFmtId="0" fontId="15" fillId="0" borderId="11" xfId="10" applyFont="1" applyFill="1" applyBorder="1" applyAlignment="1">
      <alignment horizontal="left" vertical="center" wrapText="1"/>
    </xf>
    <xf numFmtId="0" fontId="15" fillId="0" borderId="11" xfId="9" applyFont="1" applyFill="1" applyBorder="1" applyAlignment="1">
      <alignment horizontal="left" vertical="center" wrapText="1"/>
    </xf>
    <xf numFmtId="0" fontId="15" fillId="0" borderId="11" xfId="8" applyFont="1" applyFill="1" applyBorder="1" applyAlignment="1">
      <alignment horizontal="left" vertical="center" wrapText="1"/>
    </xf>
    <xf numFmtId="0" fontId="15" fillId="0" borderId="11" xfId="8" applyNumberFormat="1" applyFont="1" applyFill="1" applyBorder="1" applyAlignment="1">
      <alignment horizontal="left" vertical="center" wrapText="1"/>
    </xf>
    <xf numFmtId="0" fontId="15" fillId="0" borderId="11" xfId="3" applyFont="1" applyFill="1" applyBorder="1" applyAlignment="1">
      <alignment horizontal="left" vertical="center"/>
    </xf>
    <xf numFmtId="0" fontId="15" fillId="0" borderId="11" xfId="3" applyFont="1" applyFill="1" applyBorder="1" applyAlignment="1">
      <alignment horizontal="left" vertical="center" wrapText="1"/>
    </xf>
    <xf numFmtId="0" fontId="15" fillId="0" borderId="11" xfId="10" applyNumberFormat="1" applyFont="1" applyFill="1" applyBorder="1" applyAlignment="1">
      <alignment horizontal="left" vertical="center" wrapText="1"/>
    </xf>
    <xf numFmtId="0" fontId="15" fillId="0" borderId="1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10" applyFont="1" applyFill="1" applyBorder="1" applyAlignment="1">
      <alignment horizontal="left" vertical="center"/>
    </xf>
    <xf numFmtId="0" fontId="15" fillId="0" borderId="17" xfId="10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7" xfId="3" applyFont="1" applyFill="1" applyBorder="1" applyAlignment="1">
      <alignment horizontal="center" vertical="center"/>
    </xf>
    <xf numFmtId="0" fontId="6" fillId="4" borderId="16" xfId="7" applyFont="1" applyFill="1" applyBorder="1" applyAlignment="1">
      <alignment horizontal="center" vertical="center" wrapText="1"/>
    </xf>
    <xf numFmtId="0" fontId="6" fillId="4" borderId="21" xfId="7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4" borderId="11" xfId="7" applyFont="1" applyFill="1" applyBorder="1" applyAlignment="1">
      <alignment horizontal="left" vertical="center" wrapText="1"/>
    </xf>
    <xf numFmtId="0" fontId="6" fillId="4" borderId="17" xfId="7" applyFont="1" applyFill="1" applyBorder="1" applyAlignment="1">
      <alignment horizontal="left" vertical="center" wrapText="1"/>
    </xf>
    <xf numFmtId="0" fontId="5" fillId="0" borderId="0" xfId="0" applyFont="1"/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3" fillId="0" borderId="0" xfId="0" applyFont="1"/>
    <xf numFmtId="0" fontId="5" fillId="0" borderId="0" xfId="0" applyFont="1" applyBorder="1" applyAlignment="1">
      <alignment horizontal="left" vertical="center"/>
    </xf>
    <xf numFmtId="4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4" borderId="15" xfId="7" applyFont="1" applyFill="1" applyBorder="1" applyAlignment="1">
      <alignment horizontal="center" vertical="center" wrapText="1"/>
    </xf>
    <xf numFmtId="0" fontId="6" fillId="4" borderId="12" xfId="7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9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horizontal="center" vertical="center"/>
    </xf>
    <xf numFmtId="0" fontId="15" fillId="0" borderId="14" xfId="9" applyFont="1" applyFill="1" applyBorder="1" applyAlignment="1">
      <alignment horizontal="center" vertical="center"/>
    </xf>
    <xf numFmtId="0" fontId="15" fillId="0" borderId="14" xfId="11" applyFont="1" applyFill="1" applyBorder="1" applyAlignment="1" applyProtection="1">
      <alignment horizontal="center" vertical="center"/>
    </xf>
    <xf numFmtId="49" fontId="15" fillId="0" borderId="14" xfId="11" applyNumberFormat="1" applyFont="1" applyFill="1" applyBorder="1" applyAlignment="1" applyProtection="1">
      <alignment horizontal="center" vertical="center"/>
    </xf>
    <xf numFmtId="49" fontId="15" fillId="0" borderId="14" xfId="8" applyNumberFormat="1" applyFont="1" applyFill="1" applyBorder="1" applyAlignment="1">
      <alignment horizontal="center" vertical="center"/>
    </xf>
    <xf numFmtId="0" fontId="15" fillId="0" borderId="14" xfId="8" applyFont="1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horizontal="center" vertical="center"/>
    </xf>
    <xf numFmtId="49" fontId="15" fillId="0" borderId="14" xfId="8" applyNumberFormat="1" applyFont="1" applyFill="1" applyBorder="1" applyAlignment="1">
      <alignment horizontal="center" vertical="center" wrapText="1"/>
    </xf>
    <xf numFmtId="49" fontId="15" fillId="0" borderId="14" xfId="3" applyNumberFormat="1" applyFont="1" applyFill="1" applyBorder="1" applyAlignment="1">
      <alignment horizontal="center" vertical="center" wrapText="1"/>
    </xf>
    <xf numFmtId="49" fontId="15" fillId="0" borderId="14" xfId="10" applyNumberFormat="1" applyFont="1" applyFill="1" applyBorder="1" applyAlignment="1">
      <alignment horizontal="center" vertical="center" wrapText="1"/>
    </xf>
    <xf numFmtId="0" fontId="15" fillId="0" borderId="14" xfId="8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49" fontId="15" fillId="0" borderId="14" xfId="3" applyNumberFormat="1" applyFont="1" applyFill="1" applyBorder="1" applyAlignment="1">
      <alignment horizontal="center" vertical="center"/>
    </xf>
    <xf numFmtId="164" fontId="15" fillId="0" borderId="14" xfId="12" applyFont="1" applyFill="1" applyBorder="1" applyAlignment="1" applyProtection="1">
      <alignment horizontal="center" vertical="center"/>
    </xf>
    <xf numFmtId="49" fontId="15" fillId="0" borderId="14" xfId="12" applyNumberFormat="1" applyFont="1" applyFill="1" applyBorder="1" applyAlignment="1" applyProtection="1">
      <alignment horizontal="center" vertical="center"/>
    </xf>
    <xf numFmtId="0" fontId="15" fillId="0" borderId="14" xfId="9" applyFont="1" applyFill="1" applyBorder="1" applyAlignment="1">
      <alignment horizontal="center" vertical="center" wrapText="1"/>
    </xf>
    <xf numFmtId="0" fontId="15" fillId="0" borderId="24" xfId="3" applyFont="1" applyFill="1" applyBorder="1" applyAlignment="1">
      <alignment horizontal="center" vertical="center" wrapText="1"/>
    </xf>
    <xf numFmtId="2" fontId="15" fillId="0" borderId="12" xfId="8" applyNumberFormat="1" applyFont="1" applyFill="1" applyBorder="1" applyAlignment="1">
      <alignment horizontal="center" vertical="center"/>
    </xf>
    <xf numFmtId="2" fontId="15" fillId="0" borderId="20" xfId="8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4" borderId="0" xfId="0" applyFont="1" applyFill="1"/>
    <xf numFmtId="0" fontId="13" fillId="4" borderId="0" xfId="0" applyFont="1" applyFill="1"/>
    <xf numFmtId="0" fontId="15" fillId="4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4" borderId="0" xfId="0" applyFill="1"/>
    <xf numFmtId="0" fontId="7" fillId="4" borderId="0" xfId="0" applyFont="1" applyFill="1" applyAlignment="1">
      <alignment vertical="center"/>
    </xf>
    <xf numFmtId="2" fontId="7" fillId="4" borderId="2" xfId="0" applyNumberFormat="1" applyFont="1" applyFill="1" applyBorder="1" applyAlignment="1">
      <alignment vertical="center" wrapText="1"/>
    </xf>
    <xf numFmtId="2" fontId="7" fillId="4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left"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6" fillId="4" borderId="0" xfId="0" applyFont="1" applyFill="1"/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left" vertical="center" wrapText="1"/>
    </xf>
    <xf numFmtId="0" fontId="6" fillId="0" borderId="11" xfId="4" applyFont="1" applyFill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left" vertical="center" wrapText="1"/>
    </xf>
    <xf numFmtId="0" fontId="6" fillId="4" borderId="11" xfId="4" applyFont="1" applyFill="1" applyBorder="1" applyAlignment="1">
      <alignment horizontal="center" vertical="center"/>
    </xf>
    <xf numFmtId="0" fontId="6" fillId="0" borderId="11" xfId="6" applyFont="1" applyFill="1" applyBorder="1" applyAlignment="1">
      <alignment horizontal="left" vertical="center" wrapText="1"/>
    </xf>
    <xf numFmtId="0" fontId="6" fillId="0" borderId="11" xfId="6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6" borderId="26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25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2" fontId="6" fillId="6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center" vertical="center" wrapText="1"/>
    </xf>
    <xf numFmtId="3" fontId="6" fillId="6" borderId="27" xfId="0" applyNumberFormat="1" applyFont="1" applyFill="1" applyBorder="1" applyAlignment="1">
      <alignment horizontal="center" vertical="center" wrapText="1"/>
    </xf>
    <xf numFmtId="2" fontId="6" fillId="6" borderId="27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4" borderId="27" xfId="0" applyFont="1" applyFill="1" applyBorder="1"/>
    <xf numFmtId="0" fontId="6" fillId="4" borderId="11" xfId="0" applyFont="1" applyFill="1" applyBorder="1"/>
    <xf numFmtId="0" fontId="6" fillId="4" borderId="26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2" fontId="6" fillId="4" borderId="26" xfId="0" applyNumberFormat="1" applyFont="1" applyFill="1" applyBorder="1" applyAlignment="1">
      <alignment horizontal="center" vertical="center"/>
    </xf>
    <xf numFmtId="0" fontId="6" fillId="4" borderId="26" xfId="0" applyFont="1" applyFill="1" applyBorder="1"/>
    <xf numFmtId="0" fontId="3" fillId="0" borderId="5" xfId="0" applyFont="1" applyBorder="1" applyAlignment="1">
      <alignment horizontal="center" vertical="center"/>
    </xf>
    <xf numFmtId="0" fontId="15" fillId="4" borderId="11" xfId="10" applyFont="1" applyFill="1" applyBorder="1" applyAlignment="1">
      <alignment horizontal="center" vertical="center"/>
    </xf>
    <xf numFmtId="0" fontId="15" fillId="4" borderId="11" xfId="8" applyFont="1" applyFill="1" applyBorder="1" applyAlignment="1">
      <alignment horizontal="left" vertical="center" wrapText="1"/>
    </xf>
    <xf numFmtId="0" fontId="15" fillId="4" borderId="11" xfId="8" applyFont="1" applyFill="1" applyBorder="1" applyAlignment="1">
      <alignment horizontal="center" vertical="center"/>
    </xf>
    <xf numFmtId="2" fontId="15" fillId="4" borderId="11" xfId="8" applyNumberFormat="1" applyFont="1" applyFill="1" applyBorder="1" applyAlignment="1">
      <alignment horizontal="center" vertical="center"/>
    </xf>
    <xf numFmtId="0" fontId="0" fillId="4" borderId="11" xfId="0" applyFill="1" applyBorder="1"/>
    <xf numFmtId="0" fontId="6" fillId="0" borderId="26" xfId="4" applyFont="1" applyFill="1" applyBorder="1" applyAlignment="1">
      <alignment horizontal="left" vertical="center" wrapText="1"/>
    </xf>
    <xf numFmtId="0" fontId="6" fillId="0" borderId="26" xfId="4" applyFont="1" applyFill="1" applyBorder="1" applyAlignment="1">
      <alignment horizontal="center" vertical="center"/>
    </xf>
    <xf numFmtId="0" fontId="6" fillId="0" borderId="26" xfId="0" applyFont="1" applyBorder="1"/>
    <xf numFmtId="0" fontId="4" fillId="8" borderId="5" xfId="0" applyFont="1" applyFill="1" applyBorder="1" applyAlignment="1">
      <alignment horizontal="center" wrapText="1"/>
    </xf>
    <xf numFmtId="0" fontId="15" fillId="4" borderId="1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2" fontId="7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 vertical="center" wrapText="1"/>
    </xf>
    <xf numFmtId="0" fontId="6" fillId="9" borderId="11" xfId="0" applyFont="1" applyFill="1" applyBorder="1" applyAlignment="1">
      <alignment horizontal="center" vertical="center" wrapText="1"/>
    </xf>
    <xf numFmtId="2" fontId="6" fillId="9" borderId="11" xfId="0" applyNumberFormat="1" applyFont="1" applyFill="1" applyBorder="1" applyAlignment="1">
      <alignment horizontal="right" vertical="center" wrapText="1"/>
    </xf>
    <xf numFmtId="2" fontId="6" fillId="9" borderId="11" xfId="0" applyNumberFormat="1" applyFont="1" applyFill="1" applyBorder="1" applyAlignment="1">
      <alignment horizontal="right" vertical="center"/>
    </xf>
    <xf numFmtId="0" fontId="15" fillId="9" borderId="11" xfId="0" applyFont="1" applyFill="1" applyBorder="1" applyAlignment="1">
      <alignment horizontal="right" vertical="center"/>
    </xf>
    <xf numFmtId="0" fontId="15" fillId="9" borderId="0" xfId="0" applyFont="1" applyFill="1" applyAlignment="1">
      <alignment vertical="center"/>
    </xf>
    <xf numFmtId="0" fontId="6" fillId="9" borderId="11" xfId="5" applyFont="1" applyFill="1" applyBorder="1" applyAlignment="1">
      <alignment horizontal="center" vertical="center" wrapText="1"/>
    </xf>
    <xf numFmtId="2" fontId="6" fillId="9" borderId="0" xfId="0" applyNumberFormat="1" applyFont="1" applyFill="1" applyAlignment="1">
      <alignment horizontal="right" vertical="center" wrapText="1"/>
    </xf>
    <xf numFmtId="2" fontId="6" fillId="9" borderId="28" xfId="0" applyNumberFormat="1" applyFont="1" applyFill="1" applyBorder="1" applyAlignment="1">
      <alignment horizontal="right" vertical="center" wrapText="1"/>
    </xf>
    <xf numFmtId="2" fontId="6" fillId="9" borderId="0" xfId="0" applyNumberFormat="1" applyFont="1" applyFill="1" applyAlignment="1">
      <alignment horizontal="right" vertical="center"/>
    </xf>
    <xf numFmtId="0" fontId="15" fillId="9" borderId="11" xfId="0" applyFont="1" applyFill="1" applyBorder="1" applyAlignment="1">
      <alignment vertical="center"/>
    </xf>
    <xf numFmtId="0" fontId="15" fillId="9" borderId="11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horizontal="right" vertical="center"/>
    </xf>
    <xf numFmtId="1" fontId="6" fillId="9" borderId="11" xfId="0" applyNumberFormat="1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horizontal="righ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33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center" vertical="center" wrapText="1"/>
    </xf>
    <xf numFmtId="2" fontId="6" fillId="9" borderId="12" xfId="0" applyNumberFormat="1" applyFont="1" applyFill="1" applyBorder="1" applyAlignment="1">
      <alignment horizontal="right" vertical="center" wrapText="1"/>
    </xf>
    <xf numFmtId="2" fontId="6" fillId="9" borderId="12" xfId="0" applyNumberFormat="1" applyFont="1" applyFill="1" applyBorder="1" applyAlignment="1">
      <alignment horizontal="right" vertical="center"/>
    </xf>
    <xf numFmtId="0" fontId="15" fillId="9" borderId="12" xfId="0" applyFont="1" applyFill="1" applyBorder="1" applyAlignment="1">
      <alignment horizontal="right" vertical="center"/>
    </xf>
    <xf numFmtId="0" fontId="7" fillId="8" borderId="5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7" fillId="0" borderId="25" xfId="0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2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2" fontId="26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3" fillId="4" borderId="11" xfId="0" applyFont="1" applyFill="1" applyBorder="1" applyAlignment="1">
      <alignment horizontal="center" vertical="center"/>
    </xf>
  </cellXfs>
  <cellStyles count="14">
    <cellStyle name="Dobry" xfId="7" builtinId="26"/>
    <cellStyle name="Excel Built-in Hyperlink" xfId="12" xr:uid="{00000000-0005-0000-0000-000001000000}"/>
    <cellStyle name="Excel Built-in Normal" xfId="3" xr:uid="{00000000-0005-0000-0000-000002000000}"/>
    <cellStyle name="Hiperłącze" xfId="1" builtinId="8"/>
    <cellStyle name="Hiperłącze 2" xfId="11" xr:uid="{00000000-0005-0000-0000-000004000000}"/>
    <cellStyle name="Normal_formularz_asortymentowo-cenowy" xfId="6" xr:uid="{00000000-0005-0000-0000-000005000000}"/>
    <cellStyle name="Normalny" xfId="0" builtinId="0"/>
    <cellStyle name="Normalny 2" xfId="5" xr:uid="{00000000-0005-0000-0000-000007000000}"/>
    <cellStyle name="Normalny 3" xfId="4" xr:uid="{00000000-0005-0000-0000-000008000000}"/>
    <cellStyle name="Normalny 4" xfId="10" xr:uid="{00000000-0005-0000-0000-000009000000}"/>
    <cellStyle name="Normalny 5" xfId="8" xr:uid="{00000000-0005-0000-0000-00000A000000}"/>
    <cellStyle name="Normalny 6" xfId="9" xr:uid="{00000000-0005-0000-0000-00000B000000}"/>
    <cellStyle name="Normalny 6 2" xfId="13" xr:uid="{00000000-0005-0000-0000-00000C000000}"/>
    <cellStyle name="Tekst objaśnienia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rszula Załóg W3D" id="{007361F1-4471-40BC-930D-7943E3CE717A}" userId="Urszula Załóg W3D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0-02-05T14:07:22.82" personId="{007361F1-4471-40BC-930D-7943E3CE717A}" id="{EFC31D05-FA02-4DED-8548-C8C5CCFB1F60}">
    <text>Co oznacza ten zapis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catalog/search?term=100-51-6&amp;interface=CAS%20No.&amp;N=0&amp;mode=partialmax&amp;lang=pl&amp;region=PL&amp;focus=product" TargetMode="External"/><Relationship Id="rId13" Type="http://schemas.openxmlformats.org/officeDocument/2006/relationships/hyperlink" Target="http://www.sigmaaldrich.com/catalog/search?term=1191-62-4&amp;interface=CAS%20No.&amp;lang=en&amp;region=US&amp;focus=product" TargetMode="External"/><Relationship Id="rId18" Type="http://schemas.openxmlformats.org/officeDocument/2006/relationships/hyperlink" Target="http://www.sigmaaldrich.com/catalog/search?term=1313-27-5&amp;interface=CAS%20No.&amp;lang=en&amp;region=US&amp;focus=product" TargetMode="External"/><Relationship Id="rId26" Type="http://schemas.openxmlformats.org/officeDocument/2006/relationships/hyperlink" Target="http://www.sigmaaldrich.com/catalog/search?term=79-41-4&amp;interface=CAS%20No.&amp;lang=pl&amp;region=PL&amp;focus=product" TargetMode="External"/><Relationship Id="rId3" Type="http://schemas.openxmlformats.org/officeDocument/2006/relationships/hyperlink" Target="http://www.sigmaaldrich.com/catalog/search?term=135-48-8&amp;interface=CAS%20No.&amp;lang=en&amp;region=US&amp;focus=product" TargetMode="External"/><Relationship Id="rId21" Type="http://schemas.openxmlformats.org/officeDocument/2006/relationships/hyperlink" Target="http://www.sigmaaldrich.com/catalog/search?term=141-53-7&amp;interface=CAS%20No.&amp;lang=en&amp;region=US&amp;focus=product" TargetMode="External"/><Relationship Id="rId7" Type="http://schemas.openxmlformats.org/officeDocument/2006/relationships/hyperlink" Target="https://www.sigmaaldrich.com/catalog/search?term=67-68-5&amp;interface=CAS%20No.&amp;N=0&amp;mode=partialmax&amp;lang=pl&amp;region=PL&amp;focus=product" TargetMode="External"/><Relationship Id="rId12" Type="http://schemas.openxmlformats.org/officeDocument/2006/relationships/hyperlink" Target="http://www.sigmaaldrich.com/catalog/search?term=574-09-4&amp;interface=CAS%20No.&amp;lang=en&amp;region=US&amp;focus=product" TargetMode="External"/><Relationship Id="rId17" Type="http://schemas.openxmlformats.org/officeDocument/2006/relationships/hyperlink" Target="http://www.sigmaaldrich.com/catalog/search?term=7681-65-4&amp;interface=CAS%20No.&amp;lang=en&amp;region=US&amp;focus=product" TargetMode="External"/><Relationship Id="rId25" Type="http://schemas.openxmlformats.org/officeDocument/2006/relationships/hyperlink" Target="http://www.sigmaaldrich.com/catalog/search?term=79-37-8&amp;interface=CAS%20No.&amp;lang=pl&amp;region=PL&amp;focus=product" TargetMode="External"/><Relationship Id="rId2" Type="http://schemas.openxmlformats.org/officeDocument/2006/relationships/hyperlink" Target="http://www.sigmaaldrich.com/catalog/search?term=79-41-4&amp;interface=CAS%20No.&amp;lang=pl&amp;region=PL&amp;focus=product" TargetMode="External"/><Relationship Id="rId16" Type="http://schemas.openxmlformats.org/officeDocument/2006/relationships/hyperlink" Target="http://www.sigmaaldrich.com/catalog/search?term=574-09-4&amp;interface=CAS%20No.&amp;lang=en&amp;region=US&amp;focus=product" TargetMode="External"/><Relationship Id="rId20" Type="http://schemas.openxmlformats.org/officeDocument/2006/relationships/hyperlink" Target="http://www.sigmaaldrich.com/catalog/search?term=532-32-1&amp;interface=CAS%20No.&amp;lang=en&amp;region=US&amp;focus=product" TargetMode="External"/><Relationship Id="rId1" Type="http://schemas.openxmlformats.org/officeDocument/2006/relationships/hyperlink" Target="http://www.sigmaaldrich.com/catalog/search?term=31121-93-4&amp;interface=CAS%20No.&amp;lang=en&amp;region=US&amp;focus=product" TargetMode="External"/><Relationship Id="rId6" Type="http://schemas.openxmlformats.org/officeDocument/2006/relationships/hyperlink" Target="https://www.sigmaaldrich.com/catalog/search?term=109-99-9&amp;interface=CAS%20No.&amp;N=0&amp;mode=partialmax&amp;lang=pl&amp;region=PL&amp;focus=product" TargetMode="External"/><Relationship Id="rId11" Type="http://schemas.openxmlformats.org/officeDocument/2006/relationships/hyperlink" Target="http://www.sigmaaldrich.com/catalog/search?term=24979-70-2&amp;interface=CAS%20No.&amp;lang=en&amp;region=US&amp;focus=product" TargetMode="External"/><Relationship Id="rId24" Type="http://schemas.openxmlformats.org/officeDocument/2006/relationships/hyperlink" Target="http://www.sigmaaldrich.com/catalog/search?term=25322-68-3&amp;interface=CAS%20No.&amp;lang=pl&amp;region=PL&amp;focus=product" TargetMode="External"/><Relationship Id="rId5" Type="http://schemas.openxmlformats.org/officeDocument/2006/relationships/hyperlink" Target="http://www.sigmaaldrich.com/catalog/search?term=7719-09-7&amp;interface=CAS%20No.&amp;lang=pl&amp;region=PL&amp;focus=product" TargetMode="External"/><Relationship Id="rId15" Type="http://schemas.openxmlformats.org/officeDocument/2006/relationships/hyperlink" Target="http://www.sigmaaldrich.com/catalog/search?term=135-48-8&amp;interface=CAS%20No.&amp;lang=en&amp;region=US&amp;focus=product" TargetMode="External"/><Relationship Id="rId23" Type="http://schemas.openxmlformats.org/officeDocument/2006/relationships/hyperlink" Target="http://www.sigmaaldrich.com/catalog/search?term=7647-15-6&amp;interface=CAS%20No.&amp;N=0&amp;mode=partialmax&amp;lang=pl&amp;region=PL&amp;focus=product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://www.sigmaaldrich.com/catalog/search?term=58328-31-7&amp;interface=CAS%20No.&amp;lang=en&amp;region=US&amp;focus=product" TargetMode="External"/><Relationship Id="rId19" Type="http://schemas.openxmlformats.org/officeDocument/2006/relationships/hyperlink" Target="http://www.sigmaaldrich.com/catalog/search?term=58328-31-7&amp;interface=CAS%20No.&amp;lang=en&amp;region=US&amp;focus=product" TargetMode="External"/><Relationship Id="rId4" Type="http://schemas.openxmlformats.org/officeDocument/2006/relationships/hyperlink" Target="http://www.sigmaaldrich.com/catalog/search?term=24979-70-2&amp;interface=CAS%20No.&amp;lang=en&amp;region=US&amp;focus=product" TargetMode="External"/><Relationship Id="rId9" Type="http://schemas.openxmlformats.org/officeDocument/2006/relationships/hyperlink" Target="https://www.sigmaaldrich.com/catalog/search?term=67-64-1&amp;interface=CAS%20No.&amp;N=0&amp;mode=partialmax&amp;lang=pl&amp;region=PL&amp;focus=product" TargetMode="External"/><Relationship Id="rId14" Type="http://schemas.openxmlformats.org/officeDocument/2006/relationships/hyperlink" Target="http://www.sigmaaldrich.com/catalog/search?term=26915-72-0&amp;interface=CAS%20No.&amp;lang=en&amp;region=US&amp;focus=product" TargetMode="External"/><Relationship Id="rId22" Type="http://schemas.openxmlformats.org/officeDocument/2006/relationships/hyperlink" Target="http://www.sigmaaldrich.com/catalog/search?term=127-09-3&amp;interface=CAS%20No.&amp;lang=en&amp;region=US&amp;focus=product" TargetMode="External"/><Relationship Id="rId27" Type="http://schemas.openxmlformats.org/officeDocument/2006/relationships/hyperlink" Target="http://www.sigmaaldrich.com/catalog/search?term=7439-95-4&amp;interface=CAS%20No.&amp;lang=pl&amp;region=PL&amp;focus=produc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87"/>
  <sheetViews>
    <sheetView tabSelected="1" topLeftCell="A61" zoomScaleNormal="100" workbookViewId="0">
      <selection activeCell="B64" sqref="B64"/>
    </sheetView>
  </sheetViews>
  <sheetFormatPr defaultColWidth="8.81640625" defaultRowHeight="14.5"/>
  <cols>
    <col min="1" max="1" width="6.1796875" style="32" customWidth="1"/>
    <col min="2" max="2" width="35.81640625" style="161" customWidth="1"/>
    <col min="3" max="3" width="15.1796875" style="32" customWidth="1"/>
    <col min="4" max="4" width="6.26953125" style="32" customWidth="1"/>
    <col min="5" max="5" width="10" style="32" customWidth="1"/>
    <col min="6" max="6" width="11.1796875" style="32" customWidth="1"/>
    <col min="7" max="7" width="17.1796875" style="32" customWidth="1"/>
    <col min="8" max="8" width="11.54296875" style="32" customWidth="1"/>
    <col min="9" max="9" width="9" style="32" customWidth="1"/>
    <col min="10" max="10" width="16" style="32" customWidth="1"/>
    <col min="11" max="1020" width="8.81640625" style="32" customWidth="1"/>
    <col min="1021" max="16384" width="8.81640625" style="33"/>
  </cols>
  <sheetData>
    <row r="1" spans="1:1020" s="142" customFormat="1">
      <c r="A1" s="141"/>
      <c r="B1" s="158"/>
      <c r="C1" s="141"/>
      <c r="D1" s="141"/>
      <c r="E1" s="141"/>
      <c r="F1" s="141"/>
      <c r="G1" s="141"/>
      <c r="H1" s="163" t="s">
        <v>735</v>
      </c>
      <c r="I1" s="163"/>
      <c r="J1" s="163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  <c r="IR1" s="141"/>
      <c r="IS1" s="141"/>
      <c r="IT1" s="141"/>
      <c r="IU1" s="141"/>
      <c r="IV1" s="141"/>
      <c r="IW1" s="141"/>
      <c r="IX1" s="141"/>
      <c r="IY1" s="141"/>
      <c r="IZ1" s="141"/>
      <c r="JA1" s="141"/>
      <c r="JB1" s="141"/>
      <c r="JC1" s="141"/>
      <c r="JD1" s="141"/>
      <c r="JE1" s="141"/>
      <c r="JF1" s="141"/>
      <c r="JG1" s="141"/>
      <c r="JH1" s="141"/>
      <c r="JI1" s="141"/>
      <c r="JJ1" s="141"/>
      <c r="JK1" s="141"/>
      <c r="JL1" s="141"/>
      <c r="JM1" s="141"/>
      <c r="JN1" s="141"/>
      <c r="JO1" s="141"/>
      <c r="JP1" s="141"/>
      <c r="JQ1" s="141"/>
      <c r="JR1" s="141"/>
      <c r="JS1" s="141"/>
      <c r="JT1" s="141"/>
      <c r="JU1" s="141"/>
      <c r="JV1" s="141"/>
      <c r="JW1" s="141"/>
      <c r="JX1" s="141"/>
      <c r="JY1" s="141"/>
      <c r="JZ1" s="141"/>
      <c r="KA1" s="141"/>
      <c r="KB1" s="141"/>
      <c r="KC1" s="141"/>
      <c r="KD1" s="141"/>
      <c r="KE1" s="141"/>
      <c r="KF1" s="141"/>
      <c r="KG1" s="141"/>
      <c r="KH1" s="141"/>
      <c r="KI1" s="141"/>
      <c r="KJ1" s="141"/>
      <c r="KK1" s="141"/>
      <c r="KL1" s="141"/>
      <c r="KM1" s="141"/>
      <c r="KN1" s="141"/>
      <c r="KO1" s="141"/>
      <c r="KP1" s="141"/>
      <c r="KQ1" s="141"/>
      <c r="KR1" s="141"/>
      <c r="KS1" s="141"/>
      <c r="KT1" s="141"/>
      <c r="KU1" s="141"/>
      <c r="KV1" s="141"/>
      <c r="KW1" s="141"/>
      <c r="KX1" s="141"/>
      <c r="KY1" s="141"/>
      <c r="KZ1" s="141"/>
      <c r="LA1" s="141"/>
      <c r="LB1" s="141"/>
      <c r="LC1" s="141"/>
      <c r="LD1" s="141"/>
      <c r="LE1" s="141"/>
      <c r="LF1" s="141"/>
      <c r="LG1" s="141"/>
      <c r="LH1" s="141"/>
      <c r="LI1" s="141"/>
      <c r="LJ1" s="141"/>
      <c r="LK1" s="141"/>
      <c r="LL1" s="141"/>
      <c r="LM1" s="141"/>
      <c r="LN1" s="141"/>
      <c r="LO1" s="141"/>
      <c r="LP1" s="141"/>
      <c r="LQ1" s="141"/>
      <c r="LR1" s="141"/>
      <c r="LS1" s="141"/>
      <c r="LT1" s="141"/>
      <c r="LU1" s="141"/>
      <c r="LV1" s="141"/>
      <c r="LW1" s="141"/>
      <c r="LX1" s="141"/>
      <c r="LY1" s="141"/>
      <c r="LZ1" s="141"/>
      <c r="MA1" s="141"/>
      <c r="MB1" s="141"/>
      <c r="MC1" s="141"/>
      <c r="MD1" s="141"/>
      <c r="ME1" s="141"/>
      <c r="MF1" s="141"/>
      <c r="MG1" s="141"/>
      <c r="MH1" s="141"/>
      <c r="MI1" s="141"/>
      <c r="MJ1" s="141"/>
      <c r="MK1" s="141"/>
      <c r="ML1" s="141"/>
      <c r="MM1" s="141"/>
      <c r="MN1" s="141"/>
      <c r="MO1" s="141"/>
      <c r="MP1" s="141"/>
      <c r="MQ1" s="141"/>
      <c r="MR1" s="141"/>
      <c r="MS1" s="141"/>
      <c r="MT1" s="141"/>
      <c r="MU1" s="141"/>
      <c r="MV1" s="141"/>
      <c r="MW1" s="141"/>
      <c r="MX1" s="141"/>
      <c r="MY1" s="141"/>
      <c r="MZ1" s="141"/>
      <c r="NA1" s="141"/>
      <c r="NB1" s="141"/>
      <c r="NC1" s="141"/>
      <c r="ND1" s="141"/>
      <c r="NE1" s="141"/>
      <c r="NF1" s="141"/>
      <c r="NG1" s="141"/>
      <c r="NH1" s="141"/>
      <c r="NI1" s="141"/>
      <c r="NJ1" s="141"/>
      <c r="NK1" s="141"/>
      <c r="NL1" s="141"/>
      <c r="NM1" s="141"/>
      <c r="NN1" s="141"/>
      <c r="NO1" s="141"/>
      <c r="NP1" s="141"/>
      <c r="NQ1" s="141"/>
      <c r="NR1" s="141"/>
      <c r="NS1" s="141"/>
      <c r="NT1" s="141"/>
      <c r="NU1" s="141"/>
      <c r="NV1" s="141"/>
      <c r="NW1" s="141"/>
      <c r="NX1" s="141"/>
      <c r="NY1" s="141"/>
      <c r="NZ1" s="141"/>
      <c r="OA1" s="141"/>
      <c r="OB1" s="141"/>
      <c r="OC1" s="141"/>
      <c r="OD1" s="141"/>
      <c r="OE1" s="141"/>
      <c r="OF1" s="141"/>
      <c r="OG1" s="141"/>
      <c r="OH1" s="141"/>
      <c r="OI1" s="141"/>
      <c r="OJ1" s="141"/>
      <c r="OK1" s="141"/>
      <c r="OL1" s="141"/>
      <c r="OM1" s="141"/>
      <c r="ON1" s="141"/>
      <c r="OO1" s="141"/>
      <c r="OP1" s="141"/>
      <c r="OQ1" s="141"/>
      <c r="OR1" s="141"/>
      <c r="OS1" s="141"/>
      <c r="OT1" s="141"/>
      <c r="OU1" s="141"/>
      <c r="OV1" s="141"/>
      <c r="OW1" s="141"/>
      <c r="OX1" s="141"/>
      <c r="OY1" s="141"/>
      <c r="OZ1" s="141"/>
      <c r="PA1" s="141"/>
      <c r="PB1" s="141"/>
      <c r="PC1" s="141"/>
      <c r="PD1" s="141"/>
      <c r="PE1" s="141"/>
      <c r="PF1" s="141"/>
      <c r="PG1" s="141"/>
      <c r="PH1" s="141"/>
      <c r="PI1" s="141"/>
      <c r="PJ1" s="141"/>
      <c r="PK1" s="141"/>
      <c r="PL1" s="141"/>
      <c r="PM1" s="141"/>
      <c r="PN1" s="141"/>
      <c r="PO1" s="141"/>
      <c r="PP1" s="141"/>
      <c r="PQ1" s="141"/>
      <c r="PR1" s="141"/>
      <c r="PS1" s="141"/>
      <c r="PT1" s="141"/>
      <c r="PU1" s="141"/>
      <c r="PV1" s="141"/>
      <c r="PW1" s="141"/>
      <c r="PX1" s="141"/>
      <c r="PY1" s="141"/>
      <c r="PZ1" s="141"/>
      <c r="QA1" s="141"/>
      <c r="QB1" s="141"/>
      <c r="QC1" s="141"/>
      <c r="QD1" s="141"/>
      <c r="QE1" s="141"/>
      <c r="QF1" s="141"/>
      <c r="QG1" s="141"/>
      <c r="QH1" s="141"/>
      <c r="QI1" s="141"/>
      <c r="QJ1" s="141"/>
      <c r="QK1" s="141"/>
      <c r="QL1" s="141"/>
      <c r="QM1" s="141"/>
      <c r="QN1" s="141"/>
      <c r="QO1" s="141"/>
      <c r="QP1" s="141"/>
      <c r="QQ1" s="141"/>
      <c r="QR1" s="141"/>
      <c r="QS1" s="141"/>
      <c r="QT1" s="141"/>
      <c r="QU1" s="141"/>
      <c r="QV1" s="141"/>
      <c r="QW1" s="141"/>
      <c r="QX1" s="141"/>
      <c r="QY1" s="141"/>
      <c r="QZ1" s="141"/>
      <c r="RA1" s="141"/>
      <c r="RB1" s="141"/>
      <c r="RC1" s="141"/>
      <c r="RD1" s="141"/>
      <c r="RE1" s="141"/>
      <c r="RF1" s="141"/>
      <c r="RG1" s="141"/>
      <c r="RH1" s="141"/>
      <c r="RI1" s="141"/>
      <c r="RJ1" s="141"/>
      <c r="RK1" s="141"/>
      <c r="RL1" s="141"/>
      <c r="RM1" s="141"/>
      <c r="RN1" s="141"/>
      <c r="RO1" s="141"/>
      <c r="RP1" s="141"/>
      <c r="RQ1" s="141"/>
      <c r="RR1" s="141"/>
      <c r="RS1" s="141"/>
      <c r="RT1" s="141"/>
      <c r="RU1" s="141"/>
      <c r="RV1" s="141"/>
      <c r="RW1" s="141"/>
      <c r="RX1" s="141"/>
      <c r="RY1" s="141"/>
      <c r="RZ1" s="141"/>
      <c r="SA1" s="141"/>
      <c r="SB1" s="141"/>
      <c r="SC1" s="141"/>
      <c r="SD1" s="141"/>
      <c r="SE1" s="141"/>
      <c r="SF1" s="141"/>
      <c r="SG1" s="141"/>
      <c r="SH1" s="141"/>
      <c r="SI1" s="141"/>
      <c r="SJ1" s="141"/>
      <c r="SK1" s="141"/>
      <c r="SL1" s="141"/>
      <c r="SM1" s="141"/>
      <c r="SN1" s="141"/>
      <c r="SO1" s="141"/>
      <c r="SP1" s="141"/>
      <c r="SQ1" s="141"/>
      <c r="SR1" s="141"/>
      <c r="SS1" s="141"/>
      <c r="ST1" s="141"/>
      <c r="SU1" s="141"/>
      <c r="SV1" s="141"/>
      <c r="SW1" s="141"/>
      <c r="SX1" s="141"/>
      <c r="SY1" s="141"/>
      <c r="SZ1" s="141"/>
      <c r="TA1" s="141"/>
      <c r="TB1" s="141"/>
      <c r="TC1" s="141"/>
      <c r="TD1" s="141"/>
      <c r="TE1" s="141"/>
      <c r="TF1" s="141"/>
      <c r="TG1" s="141"/>
      <c r="TH1" s="141"/>
      <c r="TI1" s="141"/>
      <c r="TJ1" s="141"/>
      <c r="TK1" s="141"/>
      <c r="TL1" s="141"/>
      <c r="TM1" s="141"/>
      <c r="TN1" s="141"/>
      <c r="TO1" s="141"/>
      <c r="TP1" s="141"/>
      <c r="TQ1" s="141"/>
      <c r="TR1" s="141"/>
      <c r="TS1" s="141"/>
      <c r="TT1" s="141"/>
      <c r="TU1" s="141"/>
      <c r="TV1" s="141"/>
      <c r="TW1" s="141"/>
      <c r="TX1" s="141"/>
      <c r="TY1" s="141"/>
      <c r="TZ1" s="141"/>
      <c r="UA1" s="141"/>
      <c r="UB1" s="141"/>
      <c r="UC1" s="141"/>
      <c r="UD1" s="141"/>
      <c r="UE1" s="141"/>
      <c r="UF1" s="141"/>
      <c r="UG1" s="141"/>
      <c r="UH1" s="141"/>
      <c r="UI1" s="141"/>
      <c r="UJ1" s="141"/>
      <c r="UK1" s="141"/>
      <c r="UL1" s="141"/>
      <c r="UM1" s="141"/>
      <c r="UN1" s="141"/>
      <c r="UO1" s="141"/>
      <c r="UP1" s="141"/>
      <c r="UQ1" s="141"/>
      <c r="UR1" s="141"/>
      <c r="US1" s="141"/>
      <c r="UT1" s="141"/>
      <c r="UU1" s="141"/>
      <c r="UV1" s="141"/>
      <c r="UW1" s="141"/>
      <c r="UX1" s="141"/>
      <c r="UY1" s="141"/>
      <c r="UZ1" s="141"/>
      <c r="VA1" s="141"/>
      <c r="VB1" s="141"/>
      <c r="VC1" s="141"/>
      <c r="VD1" s="141"/>
      <c r="VE1" s="141"/>
      <c r="VF1" s="141"/>
      <c r="VG1" s="141"/>
      <c r="VH1" s="141"/>
      <c r="VI1" s="141"/>
      <c r="VJ1" s="141"/>
      <c r="VK1" s="141"/>
      <c r="VL1" s="141"/>
      <c r="VM1" s="141"/>
      <c r="VN1" s="141"/>
      <c r="VO1" s="141"/>
      <c r="VP1" s="141"/>
      <c r="VQ1" s="141"/>
      <c r="VR1" s="141"/>
      <c r="VS1" s="141"/>
      <c r="VT1" s="141"/>
      <c r="VU1" s="141"/>
      <c r="VV1" s="141"/>
      <c r="VW1" s="141"/>
      <c r="VX1" s="141"/>
      <c r="VY1" s="141"/>
      <c r="VZ1" s="141"/>
      <c r="WA1" s="141"/>
      <c r="WB1" s="141"/>
      <c r="WC1" s="141"/>
      <c r="WD1" s="141"/>
      <c r="WE1" s="141"/>
      <c r="WF1" s="141"/>
      <c r="WG1" s="141"/>
      <c r="WH1" s="141"/>
      <c r="WI1" s="141"/>
      <c r="WJ1" s="141"/>
      <c r="WK1" s="141"/>
      <c r="WL1" s="141"/>
      <c r="WM1" s="141"/>
      <c r="WN1" s="141"/>
      <c r="WO1" s="141"/>
      <c r="WP1" s="141"/>
      <c r="WQ1" s="141"/>
      <c r="WR1" s="141"/>
      <c r="WS1" s="141"/>
      <c r="WT1" s="141"/>
      <c r="WU1" s="141"/>
      <c r="WV1" s="141"/>
      <c r="WW1" s="141"/>
      <c r="WX1" s="141"/>
      <c r="WY1" s="141"/>
      <c r="WZ1" s="141"/>
      <c r="XA1" s="141"/>
      <c r="XB1" s="141"/>
      <c r="XC1" s="141"/>
      <c r="XD1" s="141"/>
      <c r="XE1" s="141"/>
      <c r="XF1" s="141"/>
      <c r="XG1" s="141"/>
      <c r="XH1" s="141"/>
      <c r="XI1" s="141"/>
      <c r="XJ1" s="141"/>
      <c r="XK1" s="141"/>
      <c r="XL1" s="141"/>
      <c r="XM1" s="141"/>
      <c r="XN1" s="141"/>
      <c r="XO1" s="141"/>
      <c r="XP1" s="141"/>
      <c r="XQ1" s="141"/>
      <c r="XR1" s="141"/>
      <c r="XS1" s="141"/>
      <c r="XT1" s="141"/>
      <c r="XU1" s="141"/>
      <c r="XV1" s="141"/>
      <c r="XW1" s="141"/>
      <c r="XX1" s="141"/>
      <c r="XY1" s="141"/>
      <c r="XZ1" s="141"/>
      <c r="YA1" s="141"/>
      <c r="YB1" s="141"/>
      <c r="YC1" s="141"/>
      <c r="YD1" s="141"/>
      <c r="YE1" s="141"/>
      <c r="YF1" s="141"/>
      <c r="YG1" s="141"/>
      <c r="YH1" s="141"/>
      <c r="YI1" s="141"/>
      <c r="YJ1" s="141"/>
      <c r="YK1" s="141"/>
      <c r="YL1" s="141"/>
      <c r="YM1" s="141"/>
      <c r="YN1" s="141"/>
      <c r="YO1" s="141"/>
      <c r="YP1" s="141"/>
      <c r="YQ1" s="141"/>
      <c r="YR1" s="141"/>
      <c r="YS1" s="141"/>
      <c r="YT1" s="141"/>
      <c r="YU1" s="141"/>
      <c r="YV1" s="141"/>
      <c r="YW1" s="141"/>
      <c r="YX1" s="141"/>
      <c r="YY1" s="141"/>
      <c r="YZ1" s="141"/>
      <c r="ZA1" s="141"/>
      <c r="ZB1" s="141"/>
      <c r="ZC1" s="141"/>
      <c r="ZD1" s="141"/>
      <c r="ZE1" s="141"/>
      <c r="ZF1" s="141"/>
      <c r="ZG1" s="141"/>
      <c r="ZH1" s="141"/>
      <c r="ZI1" s="141"/>
      <c r="ZJ1" s="141"/>
      <c r="ZK1" s="141"/>
      <c r="ZL1" s="141"/>
      <c r="ZM1" s="141"/>
      <c r="ZN1" s="141"/>
      <c r="ZO1" s="141"/>
      <c r="ZP1" s="141"/>
      <c r="ZQ1" s="141"/>
      <c r="ZR1" s="141"/>
      <c r="ZS1" s="141"/>
      <c r="ZT1" s="141"/>
      <c r="ZU1" s="141"/>
      <c r="ZV1" s="141"/>
      <c r="ZW1" s="141"/>
      <c r="ZX1" s="141"/>
      <c r="ZY1" s="141"/>
      <c r="ZZ1" s="141"/>
      <c r="AAA1" s="141"/>
      <c r="AAB1" s="141"/>
      <c r="AAC1" s="141"/>
      <c r="AAD1" s="141"/>
      <c r="AAE1" s="141"/>
      <c r="AAF1" s="141"/>
      <c r="AAG1" s="141"/>
      <c r="AAH1" s="141"/>
      <c r="AAI1" s="141"/>
      <c r="AAJ1" s="141"/>
      <c r="AAK1" s="141"/>
      <c r="AAL1" s="141"/>
      <c r="AAM1" s="141"/>
      <c r="AAN1" s="141"/>
      <c r="AAO1" s="141"/>
      <c r="AAP1" s="141"/>
      <c r="AAQ1" s="141"/>
      <c r="AAR1" s="141"/>
      <c r="AAS1" s="141"/>
      <c r="AAT1" s="141"/>
      <c r="AAU1" s="141"/>
      <c r="AAV1" s="141"/>
      <c r="AAW1" s="141"/>
      <c r="AAX1" s="141"/>
      <c r="AAY1" s="141"/>
      <c r="AAZ1" s="141"/>
      <c r="ABA1" s="141"/>
      <c r="ABB1" s="141"/>
      <c r="ABC1" s="141"/>
      <c r="ABD1" s="141"/>
      <c r="ABE1" s="141"/>
      <c r="ABF1" s="141"/>
      <c r="ABG1" s="141"/>
      <c r="ABH1" s="141"/>
      <c r="ABI1" s="141"/>
      <c r="ABJ1" s="141"/>
      <c r="ABK1" s="141"/>
      <c r="ABL1" s="141"/>
      <c r="ABM1" s="141"/>
      <c r="ABN1" s="141"/>
      <c r="ABO1" s="141"/>
      <c r="ABP1" s="141"/>
      <c r="ABQ1" s="141"/>
      <c r="ABR1" s="141"/>
      <c r="ABS1" s="141"/>
      <c r="ABT1" s="141"/>
      <c r="ABU1" s="141"/>
      <c r="ABV1" s="141"/>
      <c r="ABW1" s="141"/>
      <c r="ABX1" s="141"/>
      <c r="ABY1" s="141"/>
      <c r="ABZ1" s="141"/>
      <c r="ACA1" s="141"/>
      <c r="ACB1" s="141"/>
      <c r="ACC1" s="141"/>
      <c r="ACD1" s="141"/>
      <c r="ACE1" s="141"/>
      <c r="ACF1" s="141"/>
      <c r="ACG1" s="141"/>
      <c r="ACH1" s="141"/>
      <c r="ACI1" s="141"/>
      <c r="ACJ1" s="141"/>
      <c r="ACK1" s="141"/>
      <c r="ACL1" s="141"/>
      <c r="ACM1" s="141"/>
      <c r="ACN1" s="141"/>
      <c r="ACO1" s="141"/>
      <c r="ACP1" s="141"/>
      <c r="ACQ1" s="141"/>
      <c r="ACR1" s="141"/>
      <c r="ACS1" s="141"/>
      <c r="ACT1" s="141"/>
      <c r="ACU1" s="141"/>
      <c r="ACV1" s="141"/>
      <c r="ACW1" s="141"/>
      <c r="ACX1" s="141"/>
      <c r="ACY1" s="141"/>
      <c r="ACZ1" s="141"/>
      <c r="ADA1" s="141"/>
      <c r="ADB1" s="141"/>
      <c r="ADC1" s="141"/>
      <c r="ADD1" s="141"/>
      <c r="ADE1" s="141"/>
      <c r="ADF1" s="141"/>
      <c r="ADG1" s="141"/>
      <c r="ADH1" s="141"/>
      <c r="ADI1" s="141"/>
      <c r="ADJ1" s="141"/>
      <c r="ADK1" s="141"/>
      <c r="ADL1" s="141"/>
      <c r="ADM1" s="141"/>
      <c r="ADN1" s="141"/>
      <c r="ADO1" s="141"/>
      <c r="ADP1" s="141"/>
      <c r="ADQ1" s="141"/>
      <c r="ADR1" s="141"/>
      <c r="ADS1" s="141"/>
      <c r="ADT1" s="141"/>
      <c r="ADU1" s="141"/>
      <c r="ADV1" s="141"/>
      <c r="ADW1" s="141"/>
      <c r="ADX1" s="141"/>
      <c r="ADY1" s="141"/>
      <c r="ADZ1" s="141"/>
      <c r="AEA1" s="141"/>
      <c r="AEB1" s="141"/>
      <c r="AEC1" s="141"/>
      <c r="AED1" s="141"/>
      <c r="AEE1" s="141"/>
      <c r="AEF1" s="141"/>
      <c r="AEG1" s="141"/>
      <c r="AEH1" s="141"/>
      <c r="AEI1" s="141"/>
      <c r="AEJ1" s="141"/>
      <c r="AEK1" s="141"/>
      <c r="AEL1" s="141"/>
      <c r="AEM1" s="141"/>
      <c r="AEN1" s="141"/>
      <c r="AEO1" s="141"/>
      <c r="AEP1" s="141"/>
      <c r="AEQ1" s="141"/>
      <c r="AER1" s="141"/>
      <c r="AES1" s="141"/>
      <c r="AET1" s="141"/>
      <c r="AEU1" s="141"/>
      <c r="AEV1" s="141"/>
      <c r="AEW1" s="141"/>
      <c r="AEX1" s="141"/>
      <c r="AEY1" s="141"/>
      <c r="AEZ1" s="141"/>
      <c r="AFA1" s="141"/>
      <c r="AFB1" s="141"/>
      <c r="AFC1" s="141"/>
      <c r="AFD1" s="141"/>
      <c r="AFE1" s="141"/>
      <c r="AFF1" s="141"/>
      <c r="AFG1" s="141"/>
      <c r="AFH1" s="141"/>
      <c r="AFI1" s="141"/>
      <c r="AFJ1" s="141"/>
      <c r="AFK1" s="141"/>
      <c r="AFL1" s="141"/>
      <c r="AFM1" s="141"/>
      <c r="AFN1" s="141"/>
      <c r="AFO1" s="141"/>
      <c r="AFP1" s="141"/>
      <c r="AFQ1" s="141"/>
      <c r="AFR1" s="141"/>
      <c r="AFS1" s="141"/>
      <c r="AFT1" s="141"/>
      <c r="AFU1" s="141"/>
      <c r="AFV1" s="141"/>
      <c r="AFW1" s="141"/>
      <c r="AFX1" s="141"/>
      <c r="AFY1" s="141"/>
      <c r="AFZ1" s="141"/>
      <c r="AGA1" s="141"/>
      <c r="AGB1" s="141"/>
      <c r="AGC1" s="141"/>
      <c r="AGD1" s="141"/>
      <c r="AGE1" s="141"/>
      <c r="AGF1" s="141"/>
      <c r="AGG1" s="141"/>
      <c r="AGH1" s="141"/>
      <c r="AGI1" s="141"/>
      <c r="AGJ1" s="141"/>
      <c r="AGK1" s="141"/>
      <c r="AGL1" s="141"/>
      <c r="AGM1" s="141"/>
      <c r="AGN1" s="141"/>
      <c r="AGO1" s="141"/>
      <c r="AGP1" s="141"/>
      <c r="AGQ1" s="141"/>
      <c r="AGR1" s="141"/>
      <c r="AGS1" s="141"/>
      <c r="AGT1" s="141"/>
      <c r="AGU1" s="141"/>
      <c r="AGV1" s="141"/>
      <c r="AGW1" s="141"/>
      <c r="AGX1" s="141"/>
      <c r="AGY1" s="141"/>
      <c r="AGZ1" s="141"/>
      <c r="AHA1" s="141"/>
      <c r="AHB1" s="141"/>
      <c r="AHC1" s="141"/>
      <c r="AHD1" s="141"/>
      <c r="AHE1" s="141"/>
      <c r="AHF1" s="141"/>
      <c r="AHG1" s="141"/>
      <c r="AHH1" s="141"/>
      <c r="AHI1" s="141"/>
      <c r="AHJ1" s="141"/>
      <c r="AHK1" s="141"/>
      <c r="AHL1" s="141"/>
      <c r="AHM1" s="141"/>
      <c r="AHN1" s="141"/>
      <c r="AHO1" s="141"/>
      <c r="AHP1" s="141"/>
      <c r="AHQ1" s="141"/>
      <c r="AHR1" s="141"/>
      <c r="AHS1" s="141"/>
      <c r="AHT1" s="141"/>
      <c r="AHU1" s="141"/>
      <c r="AHV1" s="141"/>
      <c r="AHW1" s="141"/>
      <c r="AHX1" s="141"/>
      <c r="AHY1" s="141"/>
      <c r="AHZ1" s="141"/>
      <c r="AIA1" s="141"/>
      <c r="AIB1" s="141"/>
      <c r="AIC1" s="141"/>
      <c r="AID1" s="141"/>
      <c r="AIE1" s="141"/>
      <c r="AIF1" s="141"/>
      <c r="AIG1" s="141"/>
      <c r="AIH1" s="141"/>
      <c r="AII1" s="141"/>
      <c r="AIJ1" s="141"/>
      <c r="AIK1" s="141"/>
      <c r="AIL1" s="141"/>
      <c r="AIM1" s="141"/>
      <c r="AIN1" s="141"/>
      <c r="AIO1" s="141"/>
      <c r="AIP1" s="141"/>
      <c r="AIQ1" s="141"/>
      <c r="AIR1" s="141"/>
      <c r="AIS1" s="141"/>
      <c r="AIT1" s="141"/>
      <c r="AIU1" s="141"/>
      <c r="AIV1" s="141"/>
      <c r="AIW1" s="141"/>
      <c r="AIX1" s="141"/>
      <c r="AIY1" s="141"/>
      <c r="AIZ1" s="141"/>
      <c r="AJA1" s="141"/>
      <c r="AJB1" s="141"/>
      <c r="AJC1" s="141"/>
      <c r="AJD1" s="141"/>
      <c r="AJE1" s="141"/>
      <c r="AJF1" s="141"/>
      <c r="AJG1" s="141"/>
      <c r="AJH1" s="141"/>
      <c r="AJI1" s="141"/>
      <c r="AJJ1" s="141"/>
      <c r="AJK1" s="141"/>
      <c r="AJL1" s="141"/>
      <c r="AJM1" s="141"/>
      <c r="AJN1" s="141"/>
      <c r="AJO1" s="141"/>
      <c r="AJP1" s="141"/>
      <c r="AJQ1" s="141"/>
      <c r="AJR1" s="141"/>
      <c r="AJS1" s="141"/>
      <c r="AJT1" s="141"/>
      <c r="AJU1" s="141"/>
      <c r="AJV1" s="141"/>
      <c r="AJW1" s="141"/>
      <c r="AJX1" s="141"/>
      <c r="AJY1" s="141"/>
      <c r="AJZ1" s="141"/>
      <c r="AKA1" s="141"/>
      <c r="AKB1" s="141"/>
      <c r="AKC1" s="141"/>
      <c r="AKD1" s="141"/>
      <c r="AKE1" s="141"/>
      <c r="AKF1" s="141"/>
      <c r="AKG1" s="141"/>
      <c r="AKH1" s="141"/>
      <c r="AKI1" s="141"/>
      <c r="AKJ1" s="141"/>
      <c r="AKK1" s="141"/>
      <c r="AKL1" s="141"/>
      <c r="AKM1" s="141"/>
      <c r="AKN1" s="141"/>
      <c r="AKO1" s="141"/>
      <c r="AKP1" s="141"/>
      <c r="AKQ1" s="141"/>
      <c r="AKR1" s="141"/>
      <c r="AKS1" s="141"/>
      <c r="AKT1" s="141"/>
      <c r="AKU1" s="141"/>
      <c r="AKV1" s="141"/>
      <c r="AKW1" s="141"/>
      <c r="AKX1" s="141"/>
      <c r="AKY1" s="141"/>
      <c r="AKZ1" s="141"/>
      <c r="ALA1" s="141"/>
      <c r="ALB1" s="141"/>
      <c r="ALC1" s="141"/>
      <c r="ALD1" s="141"/>
      <c r="ALE1" s="141"/>
      <c r="ALF1" s="141"/>
      <c r="ALG1" s="141"/>
      <c r="ALH1" s="141"/>
      <c r="ALI1" s="141"/>
      <c r="ALJ1" s="141"/>
      <c r="ALK1" s="141"/>
      <c r="ALL1" s="141"/>
      <c r="ALM1" s="141"/>
      <c r="ALN1" s="141"/>
      <c r="ALO1" s="141"/>
      <c r="ALP1" s="141"/>
      <c r="ALQ1" s="141"/>
      <c r="ALR1" s="141"/>
      <c r="ALS1" s="141"/>
      <c r="ALT1" s="141"/>
      <c r="ALU1" s="141"/>
      <c r="ALV1" s="141"/>
      <c r="ALW1" s="141"/>
      <c r="ALX1" s="141"/>
      <c r="ALY1" s="141"/>
      <c r="ALZ1" s="141"/>
      <c r="AMA1" s="141"/>
      <c r="AMB1" s="141"/>
      <c r="AMC1" s="141"/>
      <c r="AMD1" s="141"/>
      <c r="AME1" s="141"/>
      <c r="AMF1" s="141"/>
    </row>
    <row r="2" spans="1:1020" s="142" customFormat="1" ht="32.5" customHeight="1">
      <c r="A2" s="300" t="s">
        <v>736</v>
      </c>
      <c r="B2" s="301"/>
      <c r="C2" s="301"/>
      <c r="D2" s="301"/>
      <c r="E2" s="301"/>
      <c r="F2" s="301"/>
      <c r="G2" s="301"/>
      <c r="H2" s="301"/>
      <c r="I2" s="301"/>
      <c r="J2" s="30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  <c r="JE2" s="141"/>
      <c r="JF2" s="141"/>
      <c r="JG2" s="141"/>
      <c r="JH2" s="141"/>
      <c r="JI2" s="141"/>
      <c r="JJ2" s="141"/>
      <c r="JK2" s="141"/>
      <c r="JL2" s="141"/>
      <c r="JM2" s="141"/>
      <c r="JN2" s="141"/>
      <c r="JO2" s="141"/>
      <c r="JP2" s="141"/>
      <c r="JQ2" s="141"/>
      <c r="JR2" s="141"/>
      <c r="JS2" s="141"/>
      <c r="JT2" s="141"/>
      <c r="JU2" s="141"/>
      <c r="JV2" s="141"/>
      <c r="JW2" s="141"/>
      <c r="JX2" s="141"/>
      <c r="JY2" s="141"/>
      <c r="JZ2" s="141"/>
      <c r="KA2" s="141"/>
      <c r="KB2" s="141"/>
      <c r="KC2" s="141"/>
      <c r="KD2" s="141"/>
      <c r="KE2" s="141"/>
      <c r="KF2" s="141"/>
      <c r="KG2" s="141"/>
      <c r="KH2" s="141"/>
      <c r="KI2" s="141"/>
      <c r="KJ2" s="141"/>
      <c r="KK2" s="141"/>
      <c r="KL2" s="141"/>
      <c r="KM2" s="141"/>
      <c r="KN2" s="141"/>
      <c r="KO2" s="141"/>
      <c r="KP2" s="141"/>
      <c r="KQ2" s="141"/>
      <c r="KR2" s="141"/>
      <c r="KS2" s="141"/>
      <c r="KT2" s="141"/>
      <c r="KU2" s="141"/>
      <c r="KV2" s="141"/>
      <c r="KW2" s="141"/>
      <c r="KX2" s="141"/>
      <c r="KY2" s="141"/>
      <c r="KZ2" s="141"/>
      <c r="LA2" s="141"/>
      <c r="LB2" s="141"/>
      <c r="LC2" s="141"/>
      <c r="LD2" s="141"/>
      <c r="LE2" s="141"/>
      <c r="LF2" s="141"/>
      <c r="LG2" s="141"/>
      <c r="LH2" s="141"/>
      <c r="LI2" s="141"/>
      <c r="LJ2" s="141"/>
      <c r="LK2" s="141"/>
      <c r="LL2" s="141"/>
      <c r="LM2" s="141"/>
      <c r="LN2" s="141"/>
      <c r="LO2" s="141"/>
      <c r="LP2" s="141"/>
      <c r="LQ2" s="141"/>
      <c r="LR2" s="141"/>
      <c r="LS2" s="141"/>
      <c r="LT2" s="141"/>
      <c r="LU2" s="141"/>
      <c r="LV2" s="141"/>
      <c r="LW2" s="141"/>
      <c r="LX2" s="141"/>
      <c r="LY2" s="141"/>
      <c r="LZ2" s="141"/>
      <c r="MA2" s="141"/>
      <c r="MB2" s="141"/>
      <c r="MC2" s="141"/>
      <c r="MD2" s="141"/>
      <c r="ME2" s="141"/>
      <c r="MF2" s="141"/>
      <c r="MG2" s="141"/>
      <c r="MH2" s="141"/>
      <c r="MI2" s="141"/>
      <c r="MJ2" s="141"/>
      <c r="MK2" s="141"/>
      <c r="ML2" s="141"/>
      <c r="MM2" s="141"/>
      <c r="MN2" s="141"/>
      <c r="MO2" s="141"/>
      <c r="MP2" s="141"/>
      <c r="MQ2" s="141"/>
      <c r="MR2" s="141"/>
      <c r="MS2" s="141"/>
      <c r="MT2" s="141"/>
      <c r="MU2" s="141"/>
      <c r="MV2" s="141"/>
      <c r="MW2" s="141"/>
      <c r="MX2" s="141"/>
      <c r="MY2" s="141"/>
      <c r="MZ2" s="141"/>
      <c r="NA2" s="141"/>
      <c r="NB2" s="141"/>
      <c r="NC2" s="141"/>
      <c r="ND2" s="141"/>
      <c r="NE2" s="141"/>
      <c r="NF2" s="141"/>
      <c r="NG2" s="141"/>
      <c r="NH2" s="141"/>
      <c r="NI2" s="141"/>
      <c r="NJ2" s="141"/>
      <c r="NK2" s="141"/>
      <c r="NL2" s="141"/>
      <c r="NM2" s="141"/>
      <c r="NN2" s="141"/>
      <c r="NO2" s="141"/>
      <c r="NP2" s="141"/>
      <c r="NQ2" s="141"/>
      <c r="NR2" s="141"/>
      <c r="NS2" s="141"/>
      <c r="NT2" s="141"/>
      <c r="NU2" s="141"/>
      <c r="NV2" s="141"/>
      <c r="NW2" s="141"/>
      <c r="NX2" s="141"/>
      <c r="NY2" s="141"/>
      <c r="NZ2" s="141"/>
      <c r="OA2" s="141"/>
      <c r="OB2" s="141"/>
      <c r="OC2" s="141"/>
      <c r="OD2" s="141"/>
      <c r="OE2" s="141"/>
      <c r="OF2" s="141"/>
      <c r="OG2" s="141"/>
      <c r="OH2" s="141"/>
      <c r="OI2" s="141"/>
      <c r="OJ2" s="141"/>
      <c r="OK2" s="141"/>
      <c r="OL2" s="141"/>
      <c r="OM2" s="141"/>
      <c r="ON2" s="141"/>
      <c r="OO2" s="141"/>
      <c r="OP2" s="141"/>
      <c r="OQ2" s="141"/>
      <c r="OR2" s="141"/>
      <c r="OS2" s="141"/>
      <c r="OT2" s="141"/>
      <c r="OU2" s="141"/>
      <c r="OV2" s="141"/>
      <c r="OW2" s="141"/>
      <c r="OX2" s="141"/>
      <c r="OY2" s="141"/>
      <c r="OZ2" s="141"/>
      <c r="PA2" s="141"/>
      <c r="PB2" s="141"/>
      <c r="PC2" s="141"/>
      <c r="PD2" s="141"/>
      <c r="PE2" s="141"/>
      <c r="PF2" s="141"/>
      <c r="PG2" s="141"/>
      <c r="PH2" s="141"/>
      <c r="PI2" s="141"/>
      <c r="PJ2" s="141"/>
      <c r="PK2" s="141"/>
      <c r="PL2" s="141"/>
      <c r="PM2" s="141"/>
      <c r="PN2" s="141"/>
      <c r="PO2" s="141"/>
      <c r="PP2" s="141"/>
      <c r="PQ2" s="141"/>
      <c r="PR2" s="141"/>
      <c r="PS2" s="141"/>
      <c r="PT2" s="141"/>
      <c r="PU2" s="141"/>
      <c r="PV2" s="141"/>
      <c r="PW2" s="141"/>
      <c r="PX2" s="141"/>
      <c r="PY2" s="141"/>
      <c r="PZ2" s="141"/>
      <c r="QA2" s="141"/>
      <c r="QB2" s="141"/>
      <c r="QC2" s="141"/>
      <c r="QD2" s="141"/>
      <c r="QE2" s="141"/>
      <c r="QF2" s="141"/>
      <c r="QG2" s="141"/>
      <c r="QH2" s="141"/>
      <c r="QI2" s="141"/>
      <c r="QJ2" s="141"/>
      <c r="QK2" s="141"/>
      <c r="QL2" s="141"/>
      <c r="QM2" s="141"/>
      <c r="QN2" s="141"/>
      <c r="QO2" s="141"/>
      <c r="QP2" s="141"/>
      <c r="QQ2" s="141"/>
      <c r="QR2" s="141"/>
      <c r="QS2" s="141"/>
      <c r="QT2" s="141"/>
      <c r="QU2" s="141"/>
      <c r="QV2" s="141"/>
      <c r="QW2" s="141"/>
      <c r="QX2" s="141"/>
      <c r="QY2" s="141"/>
      <c r="QZ2" s="141"/>
      <c r="RA2" s="141"/>
      <c r="RB2" s="141"/>
      <c r="RC2" s="141"/>
      <c r="RD2" s="141"/>
      <c r="RE2" s="141"/>
      <c r="RF2" s="141"/>
      <c r="RG2" s="141"/>
      <c r="RH2" s="141"/>
      <c r="RI2" s="141"/>
      <c r="RJ2" s="141"/>
      <c r="RK2" s="141"/>
      <c r="RL2" s="141"/>
      <c r="RM2" s="141"/>
      <c r="RN2" s="141"/>
      <c r="RO2" s="141"/>
      <c r="RP2" s="141"/>
      <c r="RQ2" s="141"/>
      <c r="RR2" s="141"/>
      <c r="RS2" s="141"/>
      <c r="RT2" s="141"/>
      <c r="RU2" s="141"/>
      <c r="RV2" s="141"/>
      <c r="RW2" s="141"/>
      <c r="RX2" s="141"/>
      <c r="RY2" s="141"/>
      <c r="RZ2" s="141"/>
      <c r="SA2" s="141"/>
      <c r="SB2" s="141"/>
      <c r="SC2" s="141"/>
      <c r="SD2" s="141"/>
      <c r="SE2" s="141"/>
      <c r="SF2" s="141"/>
      <c r="SG2" s="141"/>
      <c r="SH2" s="141"/>
      <c r="SI2" s="141"/>
      <c r="SJ2" s="141"/>
      <c r="SK2" s="141"/>
      <c r="SL2" s="141"/>
      <c r="SM2" s="141"/>
      <c r="SN2" s="141"/>
      <c r="SO2" s="141"/>
      <c r="SP2" s="141"/>
      <c r="SQ2" s="141"/>
      <c r="SR2" s="141"/>
      <c r="SS2" s="141"/>
      <c r="ST2" s="141"/>
      <c r="SU2" s="141"/>
      <c r="SV2" s="141"/>
      <c r="SW2" s="141"/>
      <c r="SX2" s="141"/>
      <c r="SY2" s="141"/>
      <c r="SZ2" s="141"/>
      <c r="TA2" s="141"/>
      <c r="TB2" s="141"/>
      <c r="TC2" s="141"/>
      <c r="TD2" s="141"/>
      <c r="TE2" s="141"/>
      <c r="TF2" s="141"/>
      <c r="TG2" s="141"/>
      <c r="TH2" s="141"/>
      <c r="TI2" s="141"/>
      <c r="TJ2" s="141"/>
      <c r="TK2" s="141"/>
      <c r="TL2" s="141"/>
      <c r="TM2" s="141"/>
      <c r="TN2" s="141"/>
      <c r="TO2" s="141"/>
      <c r="TP2" s="141"/>
      <c r="TQ2" s="141"/>
      <c r="TR2" s="141"/>
      <c r="TS2" s="141"/>
      <c r="TT2" s="141"/>
      <c r="TU2" s="141"/>
      <c r="TV2" s="141"/>
      <c r="TW2" s="141"/>
      <c r="TX2" s="141"/>
      <c r="TY2" s="141"/>
      <c r="TZ2" s="141"/>
      <c r="UA2" s="141"/>
      <c r="UB2" s="141"/>
      <c r="UC2" s="141"/>
      <c r="UD2" s="141"/>
      <c r="UE2" s="141"/>
      <c r="UF2" s="141"/>
      <c r="UG2" s="141"/>
      <c r="UH2" s="141"/>
      <c r="UI2" s="141"/>
      <c r="UJ2" s="141"/>
      <c r="UK2" s="141"/>
      <c r="UL2" s="141"/>
      <c r="UM2" s="141"/>
      <c r="UN2" s="141"/>
      <c r="UO2" s="141"/>
      <c r="UP2" s="141"/>
      <c r="UQ2" s="141"/>
      <c r="UR2" s="141"/>
      <c r="US2" s="141"/>
      <c r="UT2" s="141"/>
      <c r="UU2" s="141"/>
      <c r="UV2" s="141"/>
      <c r="UW2" s="141"/>
      <c r="UX2" s="141"/>
      <c r="UY2" s="141"/>
      <c r="UZ2" s="141"/>
      <c r="VA2" s="141"/>
      <c r="VB2" s="141"/>
      <c r="VC2" s="141"/>
      <c r="VD2" s="141"/>
      <c r="VE2" s="141"/>
      <c r="VF2" s="141"/>
      <c r="VG2" s="141"/>
      <c r="VH2" s="141"/>
      <c r="VI2" s="141"/>
      <c r="VJ2" s="141"/>
      <c r="VK2" s="141"/>
      <c r="VL2" s="141"/>
      <c r="VM2" s="141"/>
      <c r="VN2" s="141"/>
      <c r="VO2" s="141"/>
      <c r="VP2" s="141"/>
      <c r="VQ2" s="141"/>
      <c r="VR2" s="141"/>
      <c r="VS2" s="141"/>
      <c r="VT2" s="141"/>
      <c r="VU2" s="141"/>
      <c r="VV2" s="141"/>
      <c r="VW2" s="141"/>
      <c r="VX2" s="141"/>
      <c r="VY2" s="141"/>
      <c r="VZ2" s="141"/>
      <c r="WA2" s="141"/>
      <c r="WB2" s="141"/>
      <c r="WC2" s="141"/>
      <c r="WD2" s="141"/>
      <c r="WE2" s="141"/>
      <c r="WF2" s="141"/>
      <c r="WG2" s="141"/>
      <c r="WH2" s="141"/>
      <c r="WI2" s="141"/>
      <c r="WJ2" s="141"/>
      <c r="WK2" s="141"/>
      <c r="WL2" s="141"/>
      <c r="WM2" s="141"/>
      <c r="WN2" s="141"/>
      <c r="WO2" s="141"/>
      <c r="WP2" s="141"/>
      <c r="WQ2" s="141"/>
      <c r="WR2" s="141"/>
      <c r="WS2" s="141"/>
      <c r="WT2" s="141"/>
      <c r="WU2" s="141"/>
      <c r="WV2" s="141"/>
      <c r="WW2" s="141"/>
      <c r="WX2" s="141"/>
      <c r="WY2" s="141"/>
      <c r="WZ2" s="141"/>
      <c r="XA2" s="141"/>
      <c r="XB2" s="141"/>
      <c r="XC2" s="141"/>
      <c r="XD2" s="141"/>
      <c r="XE2" s="141"/>
      <c r="XF2" s="141"/>
      <c r="XG2" s="141"/>
      <c r="XH2" s="141"/>
      <c r="XI2" s="141"/>
      <c r="XJ2" s="141"/>
      <c r="XK2" s="141"/>
      <c r="XL2" s="141"/>
      <c r="XM2" s="141"/>
      <c r="XN2" s="141"/>
      <c r="XO2" s="141"/>
      <c r="XP2" s="141"/>
      <c r="XQ2" s="141"/>
      <c r="XR2" s="141"/>
      <c r="XS2" s="141"/>
      <c r="XT2" s="141"/>
      <c r="XU2" s="141"/>
      <c r="XV2" s="141"/>
      <c r="XW2" s="141"/>
      <c r="XX2" s="141"/>
      <c r="XY2" s="141"/>
      <c r="XZ2" s="141"/>
      <c r="YA2" s="141"/>
      <c r="YB2" s="141"/>
      <c r="YC2" s="141"/>
      <c r="YD2" s="141"/>
      <c r="YE2" s="141"/>
      <c r="YF2" s="141"/>
      <c r="YG2" s="141"/>
      <c r="YH2" s="141"/>
      <c r="YI2" s="141"/>
      <c r="YJ2" s="141"/>
      <c r="YK2" s="141"/>
      <c r="YL2" s="141"/>
      <c r="YM2" s="141"/>
      <c r="YN2" s="141"/>
      <c r="YO2" s="141"/>
      <c r="YP2" s="141"/>
      <c r="YQ2" s="141"/>
      <c r="YR2" s="141"/>
      <c r="YS2" s="141"/>
      <c r="YT2" s="141"/>
      <c r="YU2" s="141"/>
      <c r="YV2" s="141"/>
      <c r="YW2" s="141"/>
      <c r="YX2" s="141"/>
      <c r="YY2" s="141"/>
      <c r="YZ2" s="141"/>
      <c r="ZA2" s="141"/>
      <c r="ZB2" s="141"/>
      <c r="ZC2" s="141"/>
      <c r="ZD2" s="141"/>
      <c r="ZE2" s="141"/>
      <c r="ZF2" s="141"/>
      <c r="ZG2" s="141"/>
      <c r="ZH2" s="141"/>
      <c r="ZI2" s="141"/>
      <c r="ZJ2" s="141"/>
      <c r="ZK2" s="141"/>
      <c r="ZL2" s="141"/>
      <c r="ZM2" s="141"/>
      <c r="ZN2" s="141"/>
      <c r="ZO2" s="141"/>
      <c r="ZP2" s="141"/>
      <c r="ZQ2" s="141"/>
      <c r="ZR2" s="141"/>
      <c r="ZS2" s="141"/>
      <c r="ZT2" s="141"/>
      <c r="ZU2" s="141"/>
      <c r="ZV2" s="141"/>
      <c r="ZW2" s="141"/>
      <c r="ZX2" s="141"/>
      <c r="ZY2" s="141"/>
      <c r="ZZ2" s="141"/>
      <c r="AAA2" s="141"/>
      <c r="AAB2" s="141"/>
      <c r="AAC2" s="141"/>
      <c r="AAD2" s="141"/>
      <c r="AAE2" s="141"/>
      <c r="AAF2" s="141"/>
      <c r="AAG2" s="141"/>
      <c r="AAH2" s="141"/>
      <c r="AAI2" s="141"/>
      <c r="AAJ2" s="141"/>
      <c r="AAK2" s="141"/>
      <c r="AAL2" s="141"/>
      <c r="AAM2" s="141"/>
      <c r="AAN2" s="141"/>
      <c r="AAO2" s="141"/>
      <c r="AAP2" s="141"/>
      <c r="AAQ2" s="141"/>
      <c r="AAR2" s="141"/>
      <c r="AAS2" s="141"/>
      <c r="AAT2" s="141"/>
      <c r="AAU2" s="141"/>
      <c r="AAV2" s="141"/>
      <c r="AAW2" s="141"/>
      <c r="AAX2" s="141"/>
      <c r="AAY2" s="141"/>
      <c r="AAZ2" s="141"/>
      <c r="ABA2" s="141"/>
      <c r="ABB2" s="141"/>
      <c r="ABC2" s="141"/>
      <c r="ABD2" s="141"/>
      <c r="ABE2" s="141"/>
      <c r="ABF2" s="141"/>
      <c r="ABG2" s="141"/>
      <c r="ABH2" s="141"/>
      <c r="ABI2" s="141"/>
      <c r="ABJ2" s="141"/>
      <c r="ABK2" s="141"/>
      <c r="ABL2" s="141"/>
      <c r="ABM2" s="141"/>
      <c r="ABN2" s="141"/>
      <c r="ABO2" s="141"/>
      <c r="ABP2" s="141"/>
      <c r="ABQ2" s="141"/>
      <c r="ABR2" s="141"/>
      <c r="ABS2" s="141"/>
      <c r="ABT2" s="141"/>
      <c r="ABU2" s="141"/>
      <c r="ABV2" s="141"/>
      <c r="ABW2" s="141"/>
      <c r="ABX2" s="141"/>
      <c r="ABY2" s="141"/>
      <c r="ABZ2" s="141"/>
      <c r="ACA2" s="141"/>
      <c r="ACB2" s="141"/>
      <c r="ACC2" s="141"/>
      <c r="ACD2" s="141"/>
      <c r="ACE2" s="141"/>
      <c r="ACF2" s="141"/>
      <c r="ACG2" s="141"/>
      <c r="ACH2" s="141"/>
      <c r="ACI2" s="141"/>
      <c r="ACJ2" s="141"/>
      <c r="ACK2" s="141"/>
      <c r="ACL2" s="141"/>
      <c r="ACM2" s="141"/>
      <c r="ACN2" s="141"/>
      <c r="ACO2" s="141"/>
      <c r="ACP2" s="141"/>
      <c r="ACQ2" s="141"/>
      <c r="ACR2" s="141"/>
      <c r="ACS2" s="141"/>
      <c r="ACT2" s="141"/>
      <c r="ACU2" s="141"/>
      <c r="ACV2" s="141"/>
      <c r="ACW2" s="141"/>
      <c r="ACX2" s="141"/>
      <c r="ACY2" s="141"/>
      <c r="ACZ2" s="141"/>
      <c r="ADA2" s="141"/>
      <c r="ADB2" s="141"/>
      <c r="ADC2" s="141"/>
      <c r="ADD2" s="141"/>
      <c r="ADE2" s="141"/>
      <c r="ADF2" s="141"/>
      <c r="ADG2" s="141"/>
      <c r="ADH2" s="141"/>
      <c r="ADI2" s="141"/>
      <c r="ADJ2" s="141"/>
      <c r="ADK2" s="141"/>
      <c r="ADL2" s="141"/>
      <c r="ADM2" s="141"/>
      <c r="ADN2" s="141"/>
      <c r="ADO2" s="141"/>
      <c r="ADP2" s="141"/>
      <c r="ADQ2" s="141"/>
      <c r="ADR2" s="141"/>
      <c r="ADS2" s="141"/>
      <c r="ADT2" s="141"/>
      <c r="ADU2" s="141"/>
      <c r="ADV2" s="141"/>
      <c r="ADW2" s="141"/>
      <c r="ADX2" s="141"/>
      <c r="ADY2" s="141"/>
      <c r="ADZ2" s="141"/>
      <c r="AEA2" s="141"/>
      <c r="AEB2" s="141"/>
      <c r="AEC2" s="141"/>
      <c r="AED2" s="141"/>
      <c r="AEE2" s="141"/>
      <c r="AEF2" s="141"/>
      <c r="AEG2" s="141"/>
      <c r="AEH2" s="141"/>
      <c r="AEI2" s="141"/>
      <c r="AEJ2" s="141"/>
      <c r="AEK2" s="141"/>
      <c r="AEL2" s="141"/>
      <c r="AEM2" s="141"/>
      <c r="AEN2" s="141"/>
      <c r="AEO2" s="141"/>
      <c r="AEP2" s="141"/>
      <c r="AEQ2" s="141"/>
      <c r="AER2" s="141"/>
      <c r="AES2" s="141"/>
      <c r="AET2" s="141"/>
      <c r="AEU2" s="141"/>
      <c r="AEV2" s="141"/>
      <c r="AEW2" s="141"/>
      <c r="AEX2" s="141"/>
      <c r="AEY2" s="141"/>
      <c r="AEZ2" s="141"/>
      <c r="AFA2" s="141"/>
      <c r="AFB2" s="141"/>
      <c r="AFC2" s="141"/>
      <c r="AFD2" s="141"/>
      <c r="AFE2" s="141"/>
      <c r="AFF2" s="141"/>
      <c r="AFG2" s="141"/>
      <c r="AFH2" s="141"/>
      <c r="AFI2" s="141"/>
      <c r="AFJ2" s="141"/>
      <c r="AFK2" s="141"/>
      <c r="AFL2" s="141"/>
      <c r="AFM2" s="141"/>
      <c r="AFN2" s="141"/>
      <c r="AFO2" s="141"/>
      <c r="AFP2" s="141"/>
      <c r="AFQ2" s="141"/>
      <c r="AFR2" s="141"/>
      <c r="AFS2" s="141"/>
      <c r="AFT2" s="141"/>
      <c r="AFU2" s="141"/>
      <c r="AFV2" s="141"/>
      <c r="AFW2" s="141"/>
      <c r="AFX2" s="141"/>
      <c r="AFY2" s="141"/>
      <c r="AFZ2" s="141"/>
      <c r="AGA2" s="141"/>
      <c r="AGB2" s="141"/>
      <c r="AGC2" s="141"/>
      <c r="AGD2" s="141"/>
      <c r="AGE2" s="141"/>
      <c r="AGF2" s="141"/>
      <c r="AGG2" s="141"/>
      <c r="AGH2" s="141"/>
      <c r="AGI2" s="141"/>
      <c r="AGJ2" s="141"/>
      <c r="AGK2" s="141"/>
      <c r="AGL2" s="141"/>
      <c r="AGM2" s="141"/>
      <c r="AGN2" s="141"/>
      <c r="AGO2" s="141"/>
      <c r="AGP2" s="141"/>
      <c r="AGQ2" s="141"/>
      <c r="AGR2" s="141"/>
      <c r="AGS2" s="141"/>
      <c r="AGT2" s="141"/>
      <c r="AGU2" s="141"/>
      <c r="AGV2" s="141"/>
      <c r="AGW2" s="141"/>
      <c r="AGX2" s="141"/>
      <c r="AGY2" s="141"/>
      <c r="AGZ2" s="141"/>
      <c r="AHA2" s="141"/>
      <c r="AHB2" s="141"/>
      <c r="AHC2" s="141"/>
      <c r="AHD2" s="141"/>
      <c r="AHE2" s="141"/>
      <c r="AHF2" s="141"/>
      <c r="AHG2" s="141"/>
      <c r="AHH2" s="141"/>
      <c r="AHI2" s="141"/>
      <c r="AHJ2" s="141"/>
      <c r="AHK2" s="141"/>
      <c r="AHL2" s="141"/>
      <c r="AHM2" s="141"/>
      <c r="AHN2" s="141"/>
      <c r="AHO2" s="141"/>
      <c r="AHP2" s="141"/>
      <c r="AHQ2" s="141"/>
      <c r="AHR2" s="141"/>
      <c r="AHS2" s="141"/>
      <c r="AHT2" s="141"/>
      <c r="AHU2" s="141"/>
      <c r="AHV2" s="141"/>
      <c r="AHW2" s="141"/>
      <c r="AHX2" s="141"/>
      <c r="AHY2" s="141"/>
      <c r="AHZ2" s="141"/>
      <c r="AIA2" s="141"/>
      <c r="AIB2" s="141"/>
      <c r="AIC2" s="141"/>
      <c r="AID2" s="141"/>
      <c r="AIE2" s="141"/>
      <c r="AIF2" s="141"/>
      <c r="AIG2" s="141"/>
      <c r="AIH2" s="141"/>
      <c r="AII2" s="141"/>
      <c r="AIJ2" s="141"/>
      <c r="AIK2" s="141"/>
      <c r="AIL2" s="141"/>
      <c r="AIM2" s="141"/>
      <c r="AIN2" s="141"/>
      <c r="AIO2" s="141"/>
      <c r="AIP2" s="141"/>
      <c r="AIQ2" s="141"/>
      <c r="AIR2" s="141"/>
      <c r="AIS2" s="141"/>
      <c r="AIT2" s="141"/>
      <c r="AIU2" s="141"/>
      <c r="AIV2" s="141"/>
      <c r="AIW2" s="141"/>
      <c r="AIX2" s="141"/>
      <c r="AIY2" s="141"/>
      <c r="AIZ2" s="141"/>
      <c r="AJA2" s="141"/>
      <c r="AJB2" s="141"/>
      <c r="AJC2" s="141"/>
      <c r="AJD2" s="141"/>
      <c r="AJE2" s="141"/>
      <c r="AJF2" s="141"/>
      <c r="AJG2" s="141"/>
      <c r="AJH2" s="141"/>
      <c r="AJI2" s="141"/>
      <c r="AJJ2" s="141"/>
      <c r="AJK2" s="141"/>
      <c r="AJL2" s="141"/>
      <c r="AJM2" s="141"/>
      <c r="AJN2" s="141"/>
      <c r="AJO2" s="141"/>
      <c r="AJP2" s="141"/>
      <c r="AJQ2" s="141"/>
      <c r="AJR2" s="141"/>
      <c r="AJS2" s="141"/>
      <c r="AJT2" s="141"/>
      <c r="AJU2" s="141"/>
      <c r="AJV2" s="141"/>
      <c r="AJW2" s="141"/>
      <c r="AJX2" s="141"/>
      <c r="AJY2" s="141"/>
      <c r="AJZ2" s="141"/>
      <c r="AKA2" s="141"/>
      <c r="AKB2" s="141"/>
      <c r="AKC2" s="141"/>
      <c r="AKD2" s="141"/>
      <c r="AKE2" s="141"/>
      <c r="AKF2" s="141"/>
      <c r="AKG2" s="141"/>
      <c r="AKH2" s="141"/>
      <c r="AKI2" s="141"/>
      <c r="AKJ2" s="141"/>
      <c r="AKK2" s="141"/>
      <c r="AKL2" s="141"/>
      <c r="AKM2" s="141"/>
      <c r="AKN2" s="141"/>
      <c r="AKO2" s="141"/>
      <c r="AKP2" s="141"/>
      <c r="AKQ2" s="141"/>
      <c r="AKR2" s="141"/>
      <c r="AKS2" s="141"/>
      <c r="AKT2" s="141"/>
      <c r="AKU2" s="141"/>
      <c r="AKV2" s="141"/>
      <c r="AKW2" s="141"/>
      <c r="AKX2" s="141"/>
      <c r="AKY2" s="141"/>
      <c r="AKZ2" s="141"/>
      <c r="ALA2" s="141"/>
      <c r="ALB2" s="141"/>
      <c r="ALC2" s="141"/>
      <c r="ALD2" s="141"/>
      <c r="ALE2" s="141"/>
      <c r="ALF2" s="141"/>
      <c r="ALG2" s="141"/>
      <c r="ALH2" s="141"/>
      <c r="ALI2" s="141"/>
      <c r="ALJ2" s="141"/>
      <c r="ALK2" s="141"/>
      <c r="ALL2" s="141"/>
      <c r="ALM2" s="141"/>
      <c r="ALN2" s="141"/>
      <c r="ALO2" s="141"/>
      <c r="ALP2" s="141"/>
      <c r="ALQ2" s="141"/>
      <c r="ALR2" s="141"/>
      <c r="ALS2" s="141"/>
      <c r="ALT2" s="141"/>
      <c r="ALU2" s="141"/>
      <c r="ALV2" s="141"/>
      <c r="ALW2" s="141"/>
      <c r="ALX2" s="141"/>
      <c r="ALY2" s="141"/>
      <c r="ALZ2" s="141"/>
      <c r="AMA2" s="141"/>
      <c r="AMB2" s="141"/>
      <c r="AMC2" s="141"/>
      <c r="AMD2" s="141"/>
      <c r="AME2" s="141"/>
      <c r="AMF2" s="141"/>
    </row>
    <row r="3" spans="1:1020" s="142" customFormat="1" ht="17.149999999999999" customHeigh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  <c r="IW3" s="141"/>
      <c r="IX3" s="141"/>
      <c r="IY3" s="141"/>
      <c r="IZ3" s="141"/>
      <c r="JA3" s="141"/>
      <c r="JB3" s="141"/>
      <c r="JC3" s="141"/>
      <c r="JD3" s="141"/>
      <c r="JE3" s="141"/>
      <c r="JF3" s="141"/>
      <c r="JG3" s="141"/>
      <c r="JH3" s="141"/>
      <c r="JI3" s="141"/>
      <c r="JJ3" s="141"/>
      <c r="JK3" s="141"/>
      <c r="JL3" s="141"/>
      <c r="JM3" s="141"/>
      <c r="JN3" s="141"/>
      <c r="JO3" s="141"/>
      <c r="JP3" s="141"/>
      <c r="JQ3" s="141"/>
      <c r="JR3" s="141"/>
      <c r="JS3" s="141"/>
      <c r="JT3" s="141"/>
      <c r="JU3" s="141"/>
      <c r="JV3" s="141"/>
      <c r="JW3" s="141"/>
      <c r="JX3" s="141"/>
      <c r="JY3" s="141"/>
      <c r="JZ3" s="141"/>
      <c r="KA3" s="141"/>
      <c r="KB3" s="141"/>
      <c r="KC3" s="141"/>
      <c r="KD3" s="141"/>
      <c r="KE3" s="141"/>
      <c r="KF3" s="141"/>
      <c r="KG3" s="141"/>
      <c r="KH3" s="141"/>
      <c r="KI3" s="141"/>
      <c r="KJ3" s="141"/>
      <c r="KK3" s="141"/>
      <c r="KL3" s="141"/>
      <c r="KM3" s="141"/>
      <c r="KN3" s="141"/>
      <c r="KO3" s="141"/>
      <c r="KP3" s="141"/>
      <c r="KQ3" s="141"/>
      <c r="KR3" s="141"/>
      <c r="KS3" s="141"/>
      <c r="KT3" s="141"/>
      <c r="KU3" s="141"/>
      <c r="KV3" s="141"/>
      <c r="KW3" s="141"/>
      <c r="KX3" s="141"/>
      <c r="KY3" s="141"/>
      <c r="KZ3" s="141"/>
      <c r="LA3" s="141"/>
      <c r="LB3" s="141"/>
      <c r="LC3" s="141"/>
      <c r="LD3" s="141"/>
      <c r="LE3" s="141"/>
      <c r="LF3" s="141"/>
      <c r="LG3" s="141"/>
      <c r="LH3" s="141"/>
      <c r="LI3" s="141"/>
      <c r="LJ3" s="141"/>
      <c r="LK3" s="141"/>
      <c r="LL3" s="141"/>
      <c r="LM3" s="141"/>
      <c r="LN3" s="141"/>
      <c r="LO3" s="141"/>
      <c r="LP3" s="141"/>
      <c r="LQ3" s="141"/>
      <c r="LR3" s="141"/>
      <c r="LS3" s="141"/>
      <c r="LT3" s="141"/>
      <c r="LU3" s="141"/>
      <c r="LV3" s="141"/>
      <c r="LW3" s="141"/>
      <c r="LX3" s="141"/>
      <c r="LY3" s="141"/>
      <c r="LZ3" s="141"/>
      <c r="MA3" s="141"/>
      <c r="MB3" s="141"/>
      <c r="MC3" s="141"/>
      <c r="MD3" s="141"/>
      <c r="ME3" s="141"/>
      <c r="MF3" s="141"/>
      <c r="MG3" s="141"/>
      <c r="MH3" s="141"/>
      <c r="MI3" s="141"/>
      <c r="MJ3" s="141"/>
      <c r="MK3" s="141"/>
      <c r="ML3" s="141"/>
      <c r="MM3" s="141"/>
      <c r="MN3" s="141"/>
      <c r="MO3" s="141"/>
      <c r="MP3" s="141"/>
      <c r="MQ3" s="141"/>
      <c r="MR3" s="141"/>
      <c r="MS3" s="141"/>
      <c r="MT3" s="141"/>
      <c r="MU3" s="141"/>
      <c r="MV3" s="141"/>
      <c r="MW3" s="141"/>
      <c r="MX3" s="141"/>
      <c r="MY3" s="141"/>
      <c r="MZ3" s="141"/>
      <c r="NA3" s="141"/>
      <c r="NB3" s="141"/>
      <c r="NC3" s="141"/>
      <c r="ND3" s="141"/>
      <c r="NE3" s="141"/>
      <c r="NF3" s="141"/>
      <c r="NG3" s="141"/>
      <c r="NH3" s="141"/>
      <c r="NI3" s="141"/>
      <c r="NJ3" s="141"/>
      <c r="NK3" s="141"/>
      <c r="NL3" s="141"/>
      <c r="NM3" s="141"/>
      <c r="NN3" s="141"/>
      <c r="NO3" s="141"/>
      <c r="NP3" s="141"/>
      <c r="NQ3" s="141"/>
      <c r="NR3" s="141"/>
      <c r="NS3" s="141"/>
      <c r="NT3" s="141"/>
      <c r="NU3" s="141"/>
      <c r="NV3" s="141"/>
      <c r="NW3" s="141"/>
      <c r="NX3" s="141"/>
      <c r="NY3" s="141"/>
      <c r="NZ3" s="141"/>
      <c r="OA3" s="141"/>
      <c r="OB3" s="141"/>
      <c r="OC3" s="141"/>
      <c r="OD3" s="141"/>
      <c r="OE3" s="141"/>
      <c r="OF3" s="141"/>
      <c r="OG3" s="141"/>
      <c r="OH3" s="141"/>
      <c r="OI3" s="141"/>
      <c r="OJ3" s="141"/>
      <c r="OK3" s="141"/>
      <c r="OL3" s="141"/>
      <c r="OM3" s="141"/>
      <c r="ON3" s="141"/>
      <c r="OO3" s="141"/>
      <c r="OP3" s="141"/>
      <c r="OQ3" s="141"/>
      <c r="OR3" s="141"/>
      <c r="OS3" s="141"/>
      <c r="OT3" s="141"/>
      <c r="OU3" s="141"/>
      <c r="OV3" s="141"/>
      <c r="OW3" s="141"/>
      <c r="OX3" s="141"/>
      <c r="OY3" s="141"/>
      <c r="OZ3" s="141"/>
      <c r="PA3" s="141"/>
      <c r="PB3" s="141"/>
      <c r="PC3" s="141"/>
      <c r="PD3" s="141"/>
      <c r="PE3" s="141"/>
      <c r="PF3" s="141"/>
      <c r="PG3" s="141"/>
      <c r="PH3" s="141"/>
      <c r="PI3" s="141"/>
      <c r="PJ3" s="141"/>
      <c r="PK3" s="141"/>
      <c r="PL3" s="141"/>
      <c r="PM3" s="141"/>
      <c r="PN3" s="141"/>
      <c r="PO3" s="141"/>
      <c r="PP3" s="141"/>
      <c r="PQ3" s="141"/>
      <c r="PR3" s="141"/>
      <c r="PS3" s="141"/>
      <c r="PT3" s="141"/>
      <c r="PU3" s="141"/>
      <c r="PV3" s="141"/>
      <c r="PW3" s="141"/>
      <c r="PX3" s="141"/>
      <c r="PY3" s="141"/>
      <c r="PZ3" s="141"/>
      <c r="QA3" s="141"/>
      <c r="QB3" s="141"/>
      <c r="QC3" s="141"/>
      <c r="QD3" s="141"/>
      <c r="QE3" s="141"/>
      <c r="QF3" s="141"/>
      <c r="QG3" s="141"/>
      <c r="QH3" s="141"/>
      <c r="QI3" s="141"/>
      <c r="QJ3" s="141"/>
      <c r="QK3" s="141"/>
      <c r="QL3" s="141"/>
      <c r="QM3" s="141"/>
      <c r="QN3" s="141"/>
      <c r="QO3" s="141"/>
      <c r="QP3" s="141"/>
      <c r="QQ3" s="141"/>
      <c r="QR3" s="141"/>
      <c r="QS3" s="141"/>
      <c r="QT3" s="141"/>
      <c r="QU3" s="141"/>
      <c r="QV3" s="141"/>
      <c r="QW3" s="141"/>
      <c r="QX3" s="141"/>
      <c r="QY3" s="141"/>
      <c r="QZ3" s="141"/>
      <c r="RA3" s="141"/>
      <c r="RB3" s="141"/>
      <c r="RC3" s="141"/>
      <c r="RD3" s="141"/>
      <c r="RE3" s="141"/>
      <c r="RF3" s="141"/>
      <c r="RG3" s="141"/>
      <c r="RH3" s="141"/>
      <c r="RI3" s="141"/>
      <c r="RJ3" s="141"/>
      <c r="RK3" s="141"/>
      <c r="RL3" s="141"/>
      <c r="RM3" s="141"/>
      <c r="RN3" s="141"/>
      <c r="RO3" s="141"/>
      <c r="RP3" s="141"/>
      <c r="RQ3" s="141"/>
      <c r="RR3" s="141"/>
      <c r="RS3" s="141"/>
      <c r="RT3" s="141"/>
      <c r="RU3" s="141"/>
      <c r="RV3" s="141"/>
      <c r="RW3" s="141"/>
      <c r="RX3" s="141"/>
      <c r="RY3" s="141"/>
      <c r="RZ3" s="141"/>
      <c r="SA3" s="141"/>
      <c r="SB3" s="141"/>
      <c r="SC3" s="141"/>
      <c r="SD3" s="141"/>
      <c r="SE3" s="141"/>
      <c r="SF3" s="141"/>
      <c r="SG3" s="141"/>
      <c r="SH3" s="141"/>
      <c r="SI3" s="141"/>
      <c r="SJ3" s="141"/>
      <c r="SK3" s="141"/>
      <c r="SL3" s="141"/>
      <c r="SM3" s="141"/>
      <c r="SN3" s="141"/>
      <c r="SO3" s="141"/>
      <c r="SP3" s="141"/>
      <c r="SQ3" s="141"/>
      <c r="SR3" s="141"/>
      <c r="SS3" s="141"/>
      <c r="ST3" s="141"/>
      <c r="SU3" s="141"/>
      <c r="SV3" s="141"/>
      <c r="SW3" s="141"/>
      <c r="SX3" s="141"/>
      <c r="SY3" s="141"/>
      <c r="SZ3" s="141"/>
      <c r="TA3" s="141"/>
      <c r="TB3" s="141"/>
      <c r="TC3" s="141"/>
      <c r="TD3" s="141"/>
      <c r="TE3" s="141"/>
      <c r="TF3" s="141"/>
      <c r="TG3" s="141"/>
      <c r="TH3" s="141"/>
      <c r="TI3" s="141"/>
      <c r="TJ3" s="141"/>
      <c r="TK3" s="141"/>
      <c r="TL3" s="141"/>
      <c r="TM3" s="141"/>
      <c r="TN3" s="141"/>
      <c r="TO3" s="141"/>
      <c r="TP3" s="141"/>
      <c r="TQ3" s="141"/>
      <c r="TR3" s="141"/>
      <c r="TS3" s="141"/>
      <c r="TT3" s="141"/>
      <c r="TU3" s="141"/>
      <c r="TV3" s="141"/>
      <c r="TW3" s="141"/>
      <c r="TX3" s="141"/>
      <c r="TY3" s="141"/>
      <c r="TZ3" s="141"/>
      <c r="UA3" s="141"/>
      <c r="UB3" s="141"/>
      <c r="UC3" s="141"/>
      <c r="UD3" s="141"/>
      <c r="UE3" s="141"/>
      <c r="UF3" s="141"/>
      <c r="UG3" s="141"/>
      <c r="UH3" s="141"/>
      <c r="UI3" s="141"/>
      <c r="UJ3" s="141"/>
      <c r="UK3" s="141"/>
      <c r="UL3" s="141"/>
      <c r="UM3" s="141"/>
      <c r="UN3" s="141"/>
      <c r="UO3" s="141"/>
      <c r="UP3" s="141"/>
      <c r="UQ3" s="141"/>
      <c r="UR3" s="141"/>
      <c r="US3" s="141"/>
      <c r="UT3" s="141"/>
      <c r="UU3" s="141"/>
      <c r="UV3" s="141"/>
      <c r="UW3" s="141"/>
      <c r="UX3" s="141"/>
      <c r="UY3" s="141"/>
      <c r="UZ3" s="141"/>
      <c r="VA3" s="141"/>
      <c r="VB3" s="141"/>
      <c r="VC3" s="141"/>
      <c r="VD3" s="141"/>
      <c r="VE3" s="141"/>
      <c r="VF3" s="141"/>
      <c r="VG3" s="141"/>
      <c r="VH3" s="141"/>
      <c r="VI3" s="141"/>
      <c r="VJ3" s="141"/>
      <c r="VK3" s="141"/>
      <c r="VL3" s="141"/>
      <c r="VM3" s="141"/>
      <c r="VN3" s="141"/>
      <c r="VO3" s="141"/>
      <c r="VP3" s="141"/>
      <c r="VQ3" s="141"/>
      <c r="VR3" s="141"/>
      <c r="VS3" s="141"/>
      <c r="VT3" s="141"/>
      <c r="VU3" s="141"/>
      <c r="VV3" s="141"/>
      <c r="VW3" s="141"/>
      <c r="VX3" s="141"/>
      <c r="VY3" s="141"/>
      <c r="VZ3" s="141"/>
      <c r="WA3" s="141"/>
      <c r="WB3" s="141"/>
      <c r="WC3" s="141"/>
      <c r="WD3" s="141"/>
      <c r="WE3" s="141"/>
      <c r="WF3" s="141"/>
      <c r="WG3" s="141"/>
      <c r="WH3" s="141"/>
      <c r="WI3" s="141"/>
      <c r="WJ3" s="141"/>
      <c r="WK3" s="141"/>
      <c r="WL3" s="141"/>
      <c r="WM3" s="141"/>
      <c r="WN3" s="141"/>
      <c r="WO3" s="141"/>
      <c r="WP3" s="141"/>
      <c r="WQ3" s="141"/>
      <c r="WR3" s="141"/>
      <c r="WS3" s="141"/>
      <c r="WT3" s="141"/>
      <c r="WU3" s="141"/>
      <c r="WV3" s="141"/>
      <c r="WW3" s="141"/>
      <c r="WX3" s="141"/>
      <c r="WY3" s="141"/>
      <c r="WZ3" s="141"/>
      <c r="XA3" s="141"/>
      <c r="XB3" s="141"/>
      <c r="XC3" s="141"/>
      <c r="XD3" s="141"/>
      <c r="XE3" s="141"/>
      <c r="XF3" s="141"/>
      <c r="XG3" s="141"/>
      <c r="XH3" s="141"/>
      <c r="XI3" s="141"/>
      <c r="XJ3" s="141"/>
      <c r="XK3" s="141"/>
      <c r="XL3" s="141"/>
      <c r="XM3" s="141"/>
      <c r="XN3" s="141"/>
      <c r="XO3" s="141"/>
      <c r="XP3" s="141"/>
      <c r="XQ3" s="141"/>
      <c r="XR3" s="141"/>
      <c r="XS3" s="141"/>
      <c r="XT3" s="141"/>
      <c r="XU3" s="141"/>
      <c r="XV3" s="141"/>
      <c r="XW3" s="141"/>
      <c r="XX3" s="141"/>
      <c r="XY3" s="141"/>
      <c r="XZ3" s="141"/>
      <c r="YA3" s="141"/>
      <c r="YB3" s="141"/>
      <c r="YC3" s="141"/>
      <c r="YD3" s="141"/>
      <c r="YE3" s="141"/>
      <c r="YF3" s="141"/>
      <c r="YG3" s="141"/>
      <c r="YH3" s="141"/>
      <c r="YI3" s="141"/>
      <c r="YJ3" s="141"/>
      <c r="YK3" s="141"/>
      <c r="YL3" s="141"/>
      <c r="YM3" s="141"/>
      <c r="YN3" s="141"/>
      <c r="YO3" s="141"/>
      <c r="YP3" s="141"/>
      <c r="YQ3" s="141"/>
      <c r="YR3" s="141"/>
      <c r="YS3" s="141"/>
      <c r="YT3" s="141"/>
      <c r="YU3" s="141"/>
      <c r="YV3" s="141"/>
      <c r="YW3" s="141"/>
      <c r="YX3" s="141"/>
      <c r="YY3" s="141"/>
      <c r="YZ3" s="141"/>
      <c r="ZA3" s="141"/>
      <c r="ZB3" s="141"/>
      <c r="ZC3" s="141"/>
      <c r="ZD3" s="141"/>
      <c r="ZE3" s="141"/>
      <c r="ZF3" s="141"/>
      <c r="ZG3" s="141"/>
      <c r="ZH3" s="141"/>
      <c r="ZI3" s="141"/>
      <c r="ZJ3" s="141"/>
      <c r="ZK3" s="141"/>
      <c r="ZL3" s="141"/>
      <c r="ZM3" s="141"/>
      <c r="ZN3" s="141"/>
      <c r="ZO3" s="141"/>
      <c r="ZP3" s="141"/>
      <c r="ZQ3" s="141"/>
      <c r="ZR3" s="141"/>
      <c r="ZS3" s="141"/>
      <c r="ZT3" s="141"/>
      <c r="ZU3" s="141"/>
      <c r="ZV3" s="141"/>
      <c r="ZW3" s="141"/>
      <c r="ZX3" s="141"/>
      <c r="ZY3" s="141"/>
      <c r="ZZ3" s="141"/>
      <c r="AAA3" s="141"/>
      <c r="AAB3" s="141"/>
      <c r="AAC3" s="141"/>
      <c r="AAD3" s="141"/>
      <c r="AAE3" s="141"/>
      <c r="AAF3" s="141"/>
      <c r="AAG3" s="141"/>
      <c r="AAH3" s="141"/>
      <c r="AAI3" s="141"/>
      <c r="AAJ3" s="141"/>
      <c r="AAK3" s="141"/>
      <c r="AAL3" s="141"/>
      <c r="AAM3" s="141"/>
      <c r="AAN3" s="141"/>
      <c r="AAO3" s="141"/>
      <c r="AAP3" s="141"/>
      <c r="AAQ3" s="141"/>
      <c r="AAR3" s="141"/>
      <c r="AAS3" s="141"/>
      <c r="AAT3" s="141"/>
      <c r="AAU3" s="141"/>
      <c r="AAV3" s="141"/>
      <c r="AAW3" s="141"/>
      <c r="AAX3" s="141"/>
      <c r="AAY3" s="141"/>
      <c r="AAZ3" s="141"/>
      <c r="ABA3" s="141"/>
      <c r="ABB3" s="141"/>
      <c r="ABC3" s="141"/>
      <c r="ABD3" s="141"/>
      <c r="ABE3" s="141"/>
      <c r="ABF3" s="141"/>
      <c r="ABG3" s="141"/>
      <c r="ABH3" s="141"/>
      <c r="ABI3" s="141"/>
      <c r="ABJ3" s="141"/>
      <c r="ABK3" s="141"/>
      <c r="ABL3" s="141"/>
      <c r="ABM3" s="141"/>
      <c r="ABN3" s="141"/>
      <c r="ABO3" s="141"/>
      <c r="ABP3" s="141"/>
      <c r="ABQ3" s="141"/>
      <c r="ABR3" s="141"/>
      <c r="ABS3" s="141"/>
      <c r="ABT3" s="141"/>
      <c r="ABU3" s="141"/>
      <c r="ABV3" s="141"/>
      <c r="ABW3" s="141"/>
      <c r="ABX3" s="141"/>
      <c r="ABY3" s="141"/>
      <c r="ABZ3" s="141"/>
      <c r="ACA3" s="141"/>
      <c r="ACB3" s="141"/>
      <c r="ACC3" s="141"/>
      <c r="ACD3" s="141"/>
      <c r="ACE3" s="141"/>
      <c r="ACF3" s="141"/>
      <c r="ACG3" s="141"/>
      <c r="ACH3" s="141"/>
      <c r="ACI3" s="141"/>
      <c r="ACJ3" s="141"/>
      <c r="ACK3" s="141"/>
      <c r="ACL3" s="141"/>
      <c r="ACM3" s="141"/>
      <c r="ACN3" s="141"/>
      <c r="ACO3" s="141"/>
      <c r="ACP3" s="141"/>
      <c r="ACQ3" s="141"/>
      <c r="ACR3" s="141"/>
      <c r="ACS3" s="141"/>
      <c r="ACT3" s="141"/>
      <c r="ACU3" s="141"/>
      <c r="ACV3" s="141"/>
      <c r="ACW3" s="141"/>
      <c r="ACX3" s="141"/>
      <c r="ACY3" s="141"/>
      <c r="ACZ3" s="141"/>
      <c r="ADA3" s="141"/>
      <c r="ADB3" s="141"/>
      <c r="ADC3" s="141"/>
      <c r="ADD3" s="141"/>
      <c r="ADE3" s="141"/>
      <c r="ADF3" s="141"/>
      <c r="ADG3" s="141"/>
      <c r="ADH3" s="141"/>
      <c r="ADI3" s="141"/>
      <c r="ADJ3" s="141"/>
      <c r="ADK3" s="141"/>
      <c r="ADL3" s="141"/>
      <c r="ADM3" s="141"/>
      <c r="ADN3" s="141"/>
      <c r="ADO3" s="141"/>
      <c r="ADP3" s="141"/>
      <c r="ADQ3" s="141"/>
      <c r="ADR3" s="141"/>
      <c r="ADS3" s="141"/>
      <c r="ADT3" s="141"/>
      <c r="ADU3" s="141"/>
      <c r="ADV3" s="141"/>
      <c r="ADW3" s="141"/>
      <c r="ADX3" s="141"/>
      <c r="ADY3" s="141"/>
      <c r="ADZ3" s="141"/>
      <c r="AEA3" s="141"/>
      <c r="AEB3" s="141"/>
      <c r="AEC3" s="141"/>
      <c r="AED3" s="141"/>
      <c r="AEE3" s="141"/>
      <c r="AEF3" s="141"/>
      <c r="AEG3" s="141"/>
      <c r="AEH3" s="141"/>
      <c r="AEI3" s="141"/>
      <c r="AEJ3" s="141"/>
      <c r="AEK3" s="141"/>
      <c r="AEL3" s="141"/>
      <c r="AEM3" s="141"/>
      <c r="AEN3" s="141"/>
      <c r="AEO3" s="141"/>
      <c r="AEP3" s="141"/>
      <c r="AEQ3" s="141"/>
      <c r="AER3" s="141"/>
      <c r="AES3" s="141"/>
      <c r="AET3" s="141"/>
      <c r="AEU3" s="141"/>
      <c r="AEV3" s="141"/>
      <c r="AEW3" s="141"/>
      <c r="AEX3" s="141"/>
      <c r="AEY3" s="141"/>
      <c r="AEZ3" s="141"/>
      <c r="AFA3" s="141"/>
      <c r="AFB3" s="141"/>
      <c r="AFC3" s="141"/>
      <c r="AFD3" s="141"/>
      <c r="AFE3" s="141"/>
      <c r="AFF3" s="141"/>
      <c r="AFG3" s="141"/>
      <c r="AFH3" s="141"/>
      <c r="AFI3" s="141"/>
      <c r="AFJ3" s="141"/>
      <c r="AFK3" s="141"/>
      <c r="AFL3" s="141"/>
      <c r="AFM3" s="141"/>
      <c r="AFN3" s="141"/>
      <c r="AFO3" s="141"/>
      <c r="AFP3" s="141"/>
      <c r="AFQ3" s="141"/>
      <c r="AFR3" s="141"/>
      <c r="AFS3" s="141"/>
      <c r="AFT3" s="141"/>
      <c r="AFU3" s="141"/>
      <c r="AFV3" s="141"/>
      <c r="AFW3" s="141"/>
      <c r="AFX3" s="141"/>
      <c r="AFY3" s="141"/>
      <c r="AFZ3" s="141"/>
      <c r="AGA3" s="141"/>
      <c r="AGB3" s="141"/>
      <c r="AGC3" s="141"/>
      <c r="AGD3" s="141"/>
      <c r="AGE3" s="141"/>
      <c r="AGF3" s="141"/>
      <c r="AGG3" s="141"/>
      <c r="AGH3" s="141"/>
      <c r="AGI3" s="141"/>
      <c r="AGJ3" s="141"/>
      <c r="AGK3" s="141"/>
      <c r="AGL3" s="141"/>
      <c r="AGM3" s="141"/>
      <c r="AGN3" s="141"/>
      <c r="AGO3" s="141"/>
      <c r="AGP3" s="141"/>
      <c r="AGQ3" s="141"/>
      <c r="AGR3" s="141"/>
      <c r="AGS3" s="141"/>
      <c r="AGT3" s="141"/>
      <c r="AGU3" s="141"/>
      <c r="AGV3" s="141"/>
      <c r="AGW3" s="141"/>
      <c r="AGX3" s="141"/>
      <c r="AGY3" s="141"/>
      <c r="AGZ3" s="141"/>
      <c r="AHA3" s="141"/>
      <c r="AHB3" s="141"/>
      <c r="AHC3" s="141"/>
      <c r="AHD3" s="141"/>
      <c r="AHE3" s="141"/>
      <c r="AHF3" s="141"/>
      <c r="AHG3" s="141"/>
      <c r="AHH3" s="141"/>
      <c r="AHI3" s="141"/>
      <c r="AHJ3" s="141"/>
      <c r="AHK3" s="141"/>
      <c r="AHL3" s="141"/>
      <c r="AHM3" s="141"/>
      <c r="AHN3" s="141"/>
      <c r="AHO3" s="141"/>
      <c r="AHP3" s="141"/>
      <c r="AHQ3" s="141"/>
      <c r="AHR3" s="141"/>
      <c r="AHS3" s="141"/>
      <c r="AHT3" s="141"/>
      <c r="AHU3" s="141"/>
      <c r="AHV3" s="141"/>
      <c r="AHW3" s="141"/>
      <c r="AHX3" s="141"/>
      <c r="AHY3" s="141"/>
      <c r="AHZ3" s="141"/>
      <c r="AIA3" s="141"/>
      <c r="AIB3" s="141"/>
      <c r="AIC3" s="141"/>
      <c r="AID3" s="141"/>
      <c r="AIE3" s="141"/>
      <c r="AIF3" s="141"/>
      <c r="AIG3" s="141"/>
      <c r="AIH3" s="141"/>
      <c r="AII3" s="141"/>
      <c r="AIJ3" s="141"/>
      <c r="AIK3" s="141"/>
      <c r="AIL3" s="141"/>
      <c r="AIM3" s="141"/>
      <c r="AIN3" s="141"/>
      <c r="AIO3" s="141"/>
      <c r="AIP3" s="141"/>
      <c r="AIQ3" s="141"/>
      <c r="AIR3" s="141"/>
      <c r="AIS3" s="141"/>
      <c r="AIT3" s="141"/>
      <c r="AIU3" s="141"/>
      <c r="AIV3" s="141"/>
      <c r="AIW3" s="141"/>
      <c r="AIX3" s="141"/>
      <c r="AIY3" s="141"/>
      <c r="AIZ3" s="141"/>
      <c r="AJA3" s="141"/>
      <c r="AJB3" s="141"/>
      <c r="AJC3" s="141"/>
      <c r="AJD3" s="141"/>
      <c r="AJE3" s="141"/>
      <c r="AJF3" s="141"/>
      <c r="AJG3" s="141"/>
      <c r="AJH3" s="141"/>
      <c r="AJI3" s="141"/>
      <c r="AJJ3" s="141"/>
      <c r="AJK3" s="141"/>
      <c r="AJL3" s="141"/>
      <c r="AJM3" s="141"/>
      <c r="AJN3" s="141"/>
      <c r="AJO3" s="141"/>
      <c r="AJP3" s="141"/>
      <c r="AJQ3" s="141"/>
      <c r="AJR3" s="141"/>
      <c r="AJS3" s="141"/>
      <c r="AJT3" s="141"/>
      <c r="AJU3" s="141"/>
      <c r="AJV3" s="141"/>
      <c r="AJW3" s="141"/>
      <c r="AJX3" s="141"/>
      <c r="AJY3" s="141"/>
      <c r="AJZ3" s="141"/>
      <c r="AKA3" s="141"/>
      <c r="AKB3" s="141"/>
      <c r="AKC3" s="141"/>
      <c r="AKD3" s="141"/>
      <c r="AKE3" s="141"/>
      <c r="AKF3" s="141"/>
      <c r="AKG3" s="141"/>
      <c r="AKH3" s="141"/>
      <c r="AKI3" s="141"/>
      <c r="AKJ3" s="141"/>
      <c r="AKK3" s="141"/>
      <c r="AKL3" s="141"/>
      <c r="AKM3" s="141"/>
      <c r="AKN3" s="141"/>
      <c r="AKO3" s="141"/>
      <c r="AKP3" s="141"/>
      <c r="AKQ3" s="141"/>
      <c r="AKR3" s="141"/>
      <c r="AKS3" s="141"/>
      <c r="AKT3" s="141"/>
      <c r="AKU3" s="141"/>
      <c r="AKV3" s="141"/>
      <c r="AKW3" s="141"/>
      <c r="AKX3" s="141"/>
      <c r="AKY3" s="141"/>
      <c r="AKZ3" s="141"/>
      <c r="ALA3" s="141"/>
      <c r="ALB3" s="141"/>
      <c r="ALC3" s="141"/>
      <c r="ALD3" s="141"/>
      <c r="ALE3" s="141"/>
      <c r="ALF3" s="141"/>
      <c r="ALG3" s="141"/>
      <c r="ALH3" s="141"/>
      <c r="ALI3" s="141"/>
      <c r="ALJ3" s="141"/>
      <c r="ALK3" s="141"/>
      <c r="ALL3" s="141"/>
      <c r="ALM3" s="141"/>
      <c r="ALN3" s="141"/>
      <c r="ALO3" s="141"/>
      <c r="ALP3" s="141"/>
      <c r="ALQ3" s="141"/>
      <c r="ALR3" s="141"/>
      <c r="ALS3" s="141"/>
      <c r="ALT3" s="141"/>
      <c r="ALU3" s="141"/>
      <c r="ALV3" s="141"/>
      <c r="ALW3" s="141"/>
      <c r="ALX3" s="141"/>
      <c r="ALY3" s="141"/>
      <c r="ALZ3" s="141"/>
      <c r="AMA3" s="141"/>
      <c r="AMB3" s="141"/>
      <c r="AMC3" s="141"/>
      <c r="AMD3" s="141"/>
      <c r="AME3" s="141"/>
      <c r="AMF3" s="141"/>
    </row>
    <row r="4" spans="1:1020" s="142" customFormat="1" ht="42" customHeight="1">
      <c r="A4" s="302" t="s">
        <v>776</v>
      </c>
      <c r="B4" s="303"/>
      <c r="C4" s="303"/>
      <c r="D4" s="303"/>
      <c r="E4" s="303"/>
      <c r="F4" s="303"/>
      <c r="G4" s="303"/>
      <c r="H4" s="303"/>
      <c r="I4" s="303"/>
      <c r="J4" s="303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  <c r="IW4" s="141"/>
      <c r="IX4" s="141"/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1"/>
      <c r="NB4" s="141"/>
      <c r="NC4" s="141"/>
      <c r="ND4" s="141"/>
      <c r="NE4" s="141"/>
      <c r="NF4" s="141"/>
      <c r="NG4" s="141"/>
      <c r="NH4" s="141"/>
      <c r="NI4" s="141"/>
      <c r="NJ4" s="141"/>
      <c r="NK4" s="141"/>
      <c r="NL4" s="141"/>
      <c r="NM4" s="141"/>
      <c r="NN4" s="141"/>
      <c r="NO4" s="141"/>
      <c r="NP4" s="141"/>
      <c r="NQ4" s="141"/>
      <c r="NR4" s="141"/>
      <c r="NS4" s="141"/>
      <c r="NT4" s="141"/>
      <c r="NU4" s="141"/>
      <c r="NV4" s="141"/>
      <c r="NW4" s="141"/>
      <c r="NX4" s="141"/>
      <c r="NY4" s="141"/>
      <c r="NZ4" s="141"/>
      <c r="OA4" s="141"/>
      <c r="OB4" s="141"/>
      <c r="OC4" s="141"/>
      <c r="OD4" s="141"/>
      <c r="OE4" s="141"/>
      <c r="OF4" s="141"/>
      <c r="OG4" s="141"/>
      <c r="OH4" s="141"/>
      <c r="OI4" s="141"/>
      <c r="OJ4" s="141"/>
      <c r="OK4" s="141"/>
      <c r="OL4" s="141"/>
      <c r="OM4" s="141"/>
      <c r="ON4" s="141"/>
      <c r="OO4" s="141"/>
      <c r="OP4" s="141"/>
      <c r="OQ4" s="141"/>
      <c r="OR4" s="141"/>
      <c r="OS4" s="141"/>
      <c r="OT4" s="141"/>
      <c r="OU4" s="141"/>
      <c r="OV4" s="141"/>
      <c r="OW4" s="141"/>
      <c r="OX4" s="141"/>
      <c r="OY4" s="141"/>
      <c r="OZ4" s="141"/>
      <c r="PA4" s="141"/>
      <c r="PB4" s="141"/>
      <c r="PC4" s="141"/>
      <c r="PD4" s="141"/>
      <c r="PE4" s="141"/>
      <c r="PF4" s="141"/>
      <c r="PG4" s="141"/>
      <c r="PH4" s="141"/>
      <c r="PI4" s="141"/>
      <c r="PJ4" s="141"/>
      <c r="PK4" s="141"/>
      <c r="PL4" s="141"/>
      <c r="PM4" s="141"/>
      <c r="PN4" s="141"/>
      <c r="PO4" s="141"/>
      <c r="PP4" s="141"/>
      <c r="PQ4" s="141"/>
      <c r="PR4" s="141"/>
      <c r="PS4" s="141"/>
      <c r="PT4" s="141"/>
      <c r="PU4" s="141"/>
      <c r="PV4" s="141"/>
      <c r="PW4" s="141"/>
      <c r="PX4" s="141"/>
      <c r="PY4" s="141"/>
      <c r="PZ4" s="141"/>
      <c r="QA4" s="141"/>
      <c r="QB4" s="141"/>
      <c r="QC4" s="141"/>
      <c r="QD4" s="141"/>
      <c r="QE4" s="141"/>
      <c r="QF4" s="141"/>
      <c r="QG4" s="141"/>
      <c r="QH4" s="141"/>
      <c r="QI4" s="141"/>
      <c r="QJ4" s="141"/>
      <c r="QK4" s="141"/>
      <c r="QL4" s="141"/>
      <c r="QM4" s="141"/>
      <c r="QN4" s="141"/>
      <c r="QO4" s="141"/>
      <c r="QP4" s="141"/>
      <c r="QQ4" s="141"/>
      <c r="QR4" s="141"/>
      <c r="QS4" s="141"/>
      <c r="QT4" s="141"/>
      <c r="QU4" s="141"/>
      <c r="QV4" s="141"/>
      <c r="QW4" s="141"/>
      <c r="QX4" s="141"/>
      <c r="QY4" s="141"/>
      <c r="QZ4" s="141"/>
      <c r="RA4" s="141"/>
      <c r="RB4" s="141"/>
      <c r="RC4" s="141"/>
      <c r="RD4" s="141"/>
      <c r="RE4" s="141"/>
      <c r="RF4" s="141"/>
      <c r="RG4" s="141"/>
      <c r="RH4" s="141"/>
      <c r="RI4" s="141"/>
      <c r="RJ4" s="141"/>
      <c r="RK4" s="141"/>
      <c r="RL4" s="141"/>
      <c r="RM4" s="141"/>
      <c r="RN4" s="141"/>
      <c r="RO4" s="141"/>
      <c r="RP4" s="141"/>
      <c r="RQ4" s="141"/>
      <c r="RR4" s="141"/>
      <c r="RS4" s="141"/>
      <c r="RT4" s="141"/>
      <c r="RU4" s="141"/>
      <c r="RV4" s="141"/>
      <c r="RW4" s="141"/>
      <c r="RX4" s="141"/>
      <c r="RY4" s="141"/>
      <c r="RZ4" s="141"/>
      <c r="SA4" s="141"/>
      <c r="SB4" s="141"/>
      <c r="SC4" s="141"/>
      <c r="SD4" s="141"/>
      <c r="SE4" s="141"/>
      <c r="SF4" s="141"/>
      <c r="SG4" s="141"/>
      <c r="SH4" s="141"/>
      <c r="SI4" s="141"/>
      <c r="SJ4" s="141"/>
      <c r="SK4" s="141"/>
      <c r="SL4" s="141"/>
      <c r="SM4" s="141"/>
      <c r="SN4" s="141"/>
      <c r="SO4" s="141"/>
      <c r="SP4" s="141"/>
      <c r="SQ4" s="141"/>
      <c r="SR4" s="141"/>
      <c r="SS4" s="141"/>
      <c r="ST4" s="141"/>
      <c r="SU4" s="141"/>
      <c r="SV4" s="141"/>
      <c r="SW4" s="141"/>
      <c r="SX4" s="141"/>
      <c r="SY4" s="141"/>
      <c r="SZ4" s="141"/>
      <c r="TA4" s="141"/>
      <c r="TB4" s="141"/>
      <c r="TC4" s="141"/>
      <c r="TD4" s="141"/>
      <c r="TE4" s="141"/>
      <c r="TF4" s="141"/>
      <c r="TG4" s="141"/>
      <c r="TH4" s="141"/>
      <c r="TI4" s="141"/>
      <c r="TJ4" s="141"/>
      <c r="TK4" s="141"/>
      <c r="TL4" s="141"/>
      <c r="TM4" s="141"/>
      <c r="TN4" s="141"/>
      <c r="TO4" s="141"/>
      <c r="TP4" s="141"/>
      <c r="TQ4" s="141"/>
      <c r="TR4" s="141"/>
      <c r="TS4" s="141"/>
      <c r="TT4" s="141"/>
      <c r="TU4" s="141"/>
      <c r="TV4" s="141"/>
      <c r="TW4" s="141"/>
      <c r="TX4" s="141"/>
      <c r="TY4" s="141"/>
      <c r="TZ4" s="141"/>
      <c r="UA4" s="141"/>
      <c r="UB4" s="141"/>
      <c r="UC4" s="141"/>
      <c r="UD4" s="141"/>
      <c r="UE4" s="141"/>
      <c r="UF4" s="141"/>
      <c r="UG4" s="141"/>
      <c r="UH4" s="141"/>
      <c r="UI4" s="141"/>
      <c r="UJ4" s="141"/>
      <c r="UK4" s="141"/>
      <c r="UL4" s="141"/>
      <c r="UM4" s="141"/>
      <c r="UN4" s="141"/>
      <c r="UO4" s="141"/>
      <c r="UP4" s="141"/>
      <c r="UQ4" s="141"/>
      <c r="UR4" s="141"/>
      <c r="US4" s="141"/>
      <c r="UT4" s="141"/>
      <c r="UU4" s="141"/>
      <c r="UV4" s="141"/>
      <c r="UW4" s="141"/>
      <c r="UX4" s="141"/>
      <c r="UY4" s="141"/>
      <c r="UZ4" s="141"/>
      <c r="VA4" s="141"/>
      <c r="VB4" s="141"/>
      <c r="VC4" s="141"/>
      <c r="VD4" s="141"/>
      <c r="VE4" s="141"/>
      <c r="VF4" s="141"/>
      <c r="VG4" s="141"/>
      <c r="VH4" s="141"/>
      <c r="VI4" s="141"/>
      <c r="VJ4" s="141"/>
      <c r="VK4" s="141"/>
      <c r="VL4" s="141"/>
      <c r="VM4" s="141"/>
      <c r="VN4" s="141"/>
      <c r="VO4" s="141"/>
      <c r="VP4" s="141"/>
      <c r="VQ4" s="141"/>
      <c r="VR4" s="141"/>
      <c r="VS4" s="141"/>
      <c r="VT4" s="141"/>
      <c r="VU4" s="141"/>
      <c r="VV4" s="141"/>
      <c r="VW4" s="141"/>
      <c r="VX4" s="141"/>
      <c r="VY4" s="141"/>
      <c r="VZ4" s="141"/>
      <c r="WA4" s="141"/>
      <c r="WB4" s="141"/>
      <c r="WC4" s="141"/>
      <c r="WD4" s="141"/>
      <c r="WE4" s="141"/>
      <c r="WF4" s="141"/>
      <c r="WG4" s="141"/>
      <c r="WH4" s="141"/>
      <c r="WI4" s="141"/>
      <c r="WJ4" s="141"/>
      <c r="WK4" s="141"/>
      <c r="WL4" s="141"/>
      <c r="WM4" s="141"/>
      <c r="WN4" s="141"/>
      <c r="WO4" s="141"/>
      <c r="WP4" s="141"/>
      <c r="WQ4" s="141"/>
      <c r="WR4" s="141"/>
      <c r="WS4" s="141"/>
      <c r="WT4" s="141"/>
      <c r="WU4" s="141"/>
      <c r="WV4" s="141"/>
      <c r="WW4" s="141"/>
      <c r="WX4" s="141"/>
      <c r="WY4" s="141"/>
      <c r="WZ4" s="141"/>
      <c r="XA4" s="141"/>
      <c r="XB4" s="141"/>
      <c r="XC4" s="141"/>
      <c r="XD4" s="141"/>
      <c r="XE4" s="141"/>
      <c r="XF4" s="141"/>
      <c r="XG4" s="141"/>
      <c r="XH4" s="141"/>
      <c r="XI4" s="141"/>
      <c r="XJ4" s="141"/>
      <c r="XK4" s="141"/>
      <c r="XL4" s="141"/>
      <c r="XM4" s="141"/>
      <c r="XN4" s="141"/>
      <c r="XO4" s="141"/>
      <c r="XP4" s="141"/>
      <c r="XQ4" s="141"/>
      <c r="XR4" s="141"/>
      <c r="XS4" s="141"/>
      <c r="XT4" s="141"/>
      <c r="XU4" s="141"/>
      <c r="XV4" s="141"/>
      <c r="XW4" s="141"/>
      <c r="XX4" s="141"/>
      <c r="XY4" s="141"/>
      <c r="XZ4" s="141"/>
      <c r="YA4" s="141"/>
      <c r="YB4" s="141"/>
      <c r="YC4" s="141"/>
      <c r="YD4" s="141"/>
      <c r="YE4" s="141"/>
      <c r="YF4" s="141"/>
      <c r="YG4" s="141"/>
      <c r="YH4" s="141"/>
      <c r="YI4" s="141"/>
      <c r="YJ4" s="141"/>
      <c r="YK4" s="141"/>
      <c r="YL4" s="141"/>
      <c r="YM4" s="141"/>
      <c r="YN4" s="141"/>
      <c r="YO4" s="141"/>
      <c r="YP4" s="141"/>
      <c r="YQ4" s="141"/>
      <c r="YR4" s="141"/>
      <c r="YS4" s="141"/>
      <c r="YT4" s="141"/>
      <c r="YU4" s="141"/>
      <c r="YV4" s="141"/>
      <c r="YW4" s="141"/>
      <c r="YX4" s="141"/>
      <c r="YY4" s="141"/>
      <c r="YZ4" s="141"/>
      <c r="ZA4" s="141"/>
      <c r="ZB4" s="141"/>
      <c r="ZC4" s="141"/>
      <c r="ZD4" s="141"/>
      <c r="ZE4" s="141"/>
      <c r="ZF4" s="141"/>
      <c r="ZG4" s="141"/>
      <c r="ZH4" s="141"/>
      <c r="ZI4" s="141"/>
      <c r="ZJ4" s="141"/>
      <c r="ZK4" s="141"/>
      <c r="ZL4" s="141"/>
      <c r="ZM4" s="141"/>
      <c r="ZN4" s="141"/>
      <c r="ZO4" s="141"/>
      <c r="ZP4" s="141"/>
      <c r="ZQ4" s="141"/>
      <c r="ZR4" s="141"/>
      <c r="ZS4" s="141"/>
      <c r="ZT4" s="141"/>
      <c r="ZU4" s="141"/>
      <c r="ZV4" s="141"/>
      <c r="ZW4" s="141"/>
      <c r="ZX4" s="141"/>
      <c r="ZY4" s="141"/>
      <c r="ZZ4" s="141"/>
      <c r="AAA4" s="141"/>
      <c r="AAB4" s="141"/>
      <c r="AAC4" s="141"/>
      <c r="AAD4" s="141"/>
      <c r="AAE4" s="141"/>
      <c r="AAF4" s="141"/>
      <c r="AAG4" s="141"/>
      <c r="AAH4" s="141"/>
      <c r="AAI4" s="141"/>
      <c r="AAJ4" s="141"/>
      <c r="AAK4" s="141"/>
      <c r="AAL4" s="141"/>
      <c r="AAM4" s="141"/>
      <c r="AAN4" s="141"/>
      <c r="AAO4" s="141"/>
      <c r="AAP4" s="141"/>
      <c r="AAQ4" s="141"/>
      <c r="AAR4" s="141"/>
      <c r="AAS4" s="141"/>
      <c r="AAT4" s="141"/>
      <c r="AAU4" s="141"/>
      <c r="AAV4" s="141"/>
      <c r="AAW4" s="141"/>
      <c r="AAX4" s="141"/>
      <c r="AAY4" s="141"/>
      <c r="AAZ4" s="141"/>
      <c r="ABA4" s="141"/>
      <c r="ABB4" s="141"/>
      <c r="ABC4" s="141"/>
      <c r="ABD4" s="141"/>
      <c r="ABE4" s="141"/>
      <c r="ABF4" s="141"/>
      <c r="ABG4" s="141"/>
      <c r="ABH4" s="141"/>
      <c r="ABI4" s="141"/>
      <c r="ABJ4" s="141"/>
      <c r="ABK4" s="141"/>
      <c r="ABL4" s="141"/>
      <c r="ABM4" s="141"/>
      <c r="ABN4" s="141"/>
      <c r="ABO4" s="141"/>
      <c r="ABP4" s="141"/>
      <c r="ABQ4" s="141"/>
      <c r="ABR4" s="141"/>
      <c r="ABS4" s="141"/>
      <c r="ABT4" s="141"/>
      <c r="ABU4" s="141"/>
      <c r="ABV4" s="141"/>
      <c r="ABW4" s="141"/>
      <c r="ABX4" s="141"/>
      <c r="ABY4" s="141"/>
      <c r="ABZ4" s="141"/>
      <c r="ACA4" s="141"/>
      <c r="ACB4" s="141"/>
      <c r="ACC4" s="141"/>
      <c r="ACD4" s="141"/>
      <c r="ACE4" s="141"/>
      <c r="ACF4" s="141"/>
      <c r="ACG4" s="141"/>
      <c r="ACH4" s="141"/>
      <c r="ACI4" s="141"/>
      <c r="ACJ4" s="141"/>
      <c r="ACK4" s="141"/>
      <c r="ACL4" s="141"/>
      <c r="ACM4" s="141"/>
      <c r="ACN4" s="141"/>
      <c r="ACO4" s="141"/>
      <c r="ACP4" s="141"/>
      <c r="ACQ4" s="141"/>
      <c r="ACR4" s="141"/>
      <c r="ACS4" s="141"/>
      <c r="ACT4" s="141"/>
      <c r="ACU4" s="141"/>
      <c r="ACV4" s="141"/>
      <c r="ACW4" s="141"/>
      <c r="ACX4" s="141"/>
      <c r="ACY4" s="141"/>
      <c r="ACZ4" s="141"/>
      <c r="ADA4" s="141"/>
      <c r="ADB4" s="141"/>
      <c r="ADC4" s="141"/>
      <c r="ADD4" s="141"/>
      <c r="ADE4" s="141"/>
      <c r="ADF4" s="141"/>
      <c r="ADG4" s="141"/>
      <c r="ADH4" s="141"/>
      <c r="ADI4" s="141"/>
      <c r="ADJ4" s="141"/>
      <c r="ADK4" s="141"/>
      <c r="ADL4" s="141"/>
      <c r="ADM4" s="141"/>
      <c r="ADN4" s="141"/>
      <c r="ADO4" s="141"/>
      <c r="ADP4" s="141"/>
      <c r="ADQ4" s="141"/>
      <c r="ADR4" s="141"/>
      <c r="ADS4" s="141"/>
      <c r="ADT4" s="141"/>
      <c r="ADU4" s="141"/>
      <c r="ADV4" s="141"/>
      <c r="ADW4" s="141"/>
      <c r="ADX4" s="141"/>
      <c r="ADY4" s="141"/>
      <c r="ADZ4" s="141"/>
      <c r="AEA4" s="141"/>
      <c r="AEB4" s="141"/>
      <c r="AEC4" s="141"/>
      <c r="AED4" s="141"/>
      <c r="AEE4" s="141"/>
      <c r="AEF4" s="141"/>
      <c r="AEG4" s="141"/>
      <c r="AEH4" s="141"/>
      <c r="AEI4" s="141"/>
      <c r="AEJ4" s="141"/>
      <c r="AEK4" s="141"/>
      <c r="AEL4" s="141"/>
      <c r="AEM4" s="141"/>
      <c r="AEN4" s="141"/>
      <c r="AEO4" s="141"/>
      <c r="AEP4" s="141"/>
      <c r="AEQ4" s="141"/>
      <c r="AER4" s="141"/>
      <c r="AES4" s="141"/>
      <c r="AET4" s="141"/>
      <c r="AEU4" s="141"/>
      <c r="AEV4" s="141"/>
      <c r="AEW4" s="141"/>
      <c r="AEX4" s="141"/>
      <c r="AEY4" s="141"/>
      <c r="AEZ4" s="141"/>
      <c r="AFA4" s="141"/>
      <c r="AFB4" s="141"/>
      <c r="AFC4" s="141"/>
      <c r="AFD4" s="141"/>
      <c r="AFE4" s="141"/>
      <c r="AFF4" s="141"/>
      <c r="AFG4" s="141"/>
      <c r="AFH4" s="141"/>
      <c r="AFI4" s="141"/>
      <c r="AFJ4" s="141"/>
      <c r="AFK4" s="141"/>
      <c r="AFL4" s="141"/>
      <c r="AFM4" s="141"/>
      <c r="AFN4" s="141"/>
      <c r="AFO4" s="141"/>
      <c r="AFP4" s="141"/>
      <c r="AFQ4" s="141"/>
      <c r="AFR4" s="141"/>
      <c r="AFS4" s="141"/>
      <c r="AFT4" s="141"/>
      <c r="AFU4" s="141"/>
      <c r="AFV4" s="141"/>
      <c r="AFW4" s="141"/>
      <c r="AFX4" s="141"/>
      <c r="AFY4" s="141"/>
      <c r="AFZ4" s="141"/>
      <c r="AGA4" s="141"/>
      <c r="AGB4" s="141"/>
      <c r="AGC4" s="141"/>
      <c r="AGD4" s="141"/>
      <c r="AGE4" s="141"/>
      <c r="AGF4" s="141"/>
      <c r="AGG4" s="141"/>
      <c r="AGH4" s="141"/>
      <c r="AGI4" s="141"/>
      <c r="AGJ4" s="141"/>
      <c r="AGK4" s="141"/>
      <c r="AGL4" s="141"/>
      <c r="AGM4" s="141"/>
      <c r="AGN4" s="141"/>
      <c r="AGO4" s="141"/>
      <c r="AGP4" s="141"/>
      <c r="AGQ4" s="141"/>
      <c r="AGR4" s="141"/>
      <c r="AGS4" s="141"/>
      <c r="AGT4" s="141"/>
      <c r="AGU4" s="141"/>
      <c r="AGV4" s="141"/>
      <c r="AGW4" s="141"/>
      <c r="AGX4" s="141"/>
      <c r="AGY4" s="141"/>
      <c r="AGZ4" s="141"/>
      <c r="AHA4" s="141"/>
      <c r="AHB4" s="141"/>
      <c r="AHC4" s="141"/>
      <c r="AHD4" s="141"/>
      <c r="AHE4" s="141"/>
      <c r="AHF4" s="141"/>
      <c r="AHG4" s="141"/>
      <c r="AHH4" s="141"/>
      <c r="AHI4" s="141"/>
      <c r="AHJ4" s="141"/>
      <c r="AHK4" s="141"/>
      <c r="AHL4" s="141"/>
      <c r="AHM4" s="141"/>
      <c r="AHN4" s="141"/>
      <c r="AHO4" s="141"/>
      <c r="AHP4" s="141"/>
      <c r="AHQ4" s="141"/>
      <c r="AHR4" s="141"/>
      <c r="AHS4" s="141"/>
      <c r="AHT4" s="141"/>
      <c r="AHU4" s="141"/>
      <c r="AHV4" s="141"/>
      <c r="AHW4" s="141"/>
      <c r="AHX4" s="141"/>
      <c r="AHY4" s="141"/>
      <c r="AHZ4" s="141"/>
      <c r="AIA4" s="141"/>
      <c r="AIB4" s="141"/>
      <c r="AIC4" s="141"/>
      <c r="AID4" s="141"/>
      <c r="AIE4" s="141"/>
      <c r="AIF4" s="141"/>
      <c r="AIG4" s="141"/>
      <c r="AIH4" s="141"/>
      <c r="AII4" s="141"/>
      <c r="AIJ4" s="141"/>
      <c r="AIK4" s="141"/>
      <c r="AIL4" s="141"/>
      <c r="AIM4" s="141"/>
      <c r="AIN4" s="141"/>
      <c r="AIO4" s="141"/>
      <c r="AIP4" s="141"/>
      <c r="AIQ4" s="141"/>
      <c r="AIR4" s="141"/>
      <c r="AIS4" s="141"/>
      <c r="AIT4" s="141"/>
      <c r="AIU4" s="141"/>
      <c r="AIV4" s="141"/>
      <c r="AIW4" s="141"/>
      <c r="AIX4" s="141"/>
      <c r="AIY4" s="141"/>
      <c r="AIZ4" s="141"/>
      <c r="AJA4" s="141"/>
      <c r="AJB4" s="141"/>
      <c r="AJC4" s="141"/>
      <c r="AJD4" s="141"/>
      <c r="AJE4" s="141"/>
      <c r="AJF4" s="141"/>
      <c r="AJG4" s="141"/>
      <c r="AJH4" s="141"/>
      <c r="AJI4" s="141"/>
      <c r="AJJ4" s="141"/>
      <c r="AJK4" s="141"/>
      <c r="AJL4" s="141"/>
      <c r="AJM4" s="141"/>
      <c r="AJN4" s="141"/>
      <c r="AJO4" s="141"/>
      <c r="AJP4" s="141"/>
      <c r="AJQ4" s="141"/>
      <c r="AJR4" s="141"/>
      <c r="AJS4" s="141"/>
      <c r="AJT4" s="141"/>
      <c r="AJU4" s="141"/>
      <c r="AJV4" s="141"/>
      <c r="AJW4" s="141"/>
      <c r="AJX4" s="141"/>
      <c r="AJY4" s="141"/>
      <c r="AJZ4" s="141"/>
      <c r="AKA4" s="141"/>
      <c r="AKB4" s="141"/>
      <c r="AKC4" s="141"/>
      <c r="AKD4" s="141"/>
      <c r="AKE4" s="141"/>
      <c r="AKF4" s="141"/>
      <c r="AKG4" s="141"/>
      <c r="AKH4" s="141"/>
      <c r="AKI4" s="141"/>
      <c r="AKJ4" s="141"/>
      <c r="AKK4" s="141"/>
      <c r="AKL4" s="141"/>
      <c r="AKM4" s="141"/>
      <c r="AKN4" s="141"/>
      <c r="AKO4" s="141"/>
      <c r="AKP4" s="141"/>
      <c r="AKQ4" s="141"/>
      <c r="AKR4" s="141"/>
      <c r="AKS4" s="141"/>
      <c r="AKT4" s="141"/>
      <c r="AKU4" s="141"/>
      <c r="AKV4" s="141"/>
      <c r="AKW4" s="141"/>
      <c r="AKX4" s="141"/>
      <c r="AKY4" s="141"/>
      <c r="AKZ4" s="141"/>
      <c r="ALA4" s="141"/>
      <c r="ALB4" s="141"/>
      <c r="ALC4" s="141"/>
      <c r="ALD4" s="141"/>
      <c r="ALE4" s="141"/>
      <c r="ALF4" s="141"/>
      <c r="ALG4" s="141"/>
      <c r="ALH4" s="141"/>
      <c r="ALI4" s="141"/>
      <c r="ALJ4" s="141"/>
      <c r="ALK4" s="141"/>
      <c r="ALL4" s="141"/>
      <c r="ALM4" s="141"/>
      <c r="ALN4" s="141"/>
      <c r="ALO4" s="141"/>
      <c r="ALP4" s="141"/>
      <c r="ALQ4" s="141"/>
      <c r="ALR4" s="141"/>
      <c r="ALS4" s="141"/>
      <c r="ALT4" s="141"/>
      <c r="ALU4" s="141"/>
      <c r="ALV4" s="141"/>
      <c r="ALW4" s="141"/>
      <c r="ALX4" s="141"/>
      <c r="ALY4" s="141"/>
      <c r="ALZ4" s="141"/>
      <c r="AMA4" s="141"/>
      <c r="AMB4" s="141"/>
      <c r="AMC4" s="141"/>
      <c r="AMD4" s="141"/>
      <c r="AME4" s="141"/>
      <c r="AMF4" s="141"/>
    </row>
    <row r="5" spans="1:1020" s="142" customFormat="1" ht="22.15" customHeight="1" thickBot="1">
      <c r="A5" s="146" t="s">
        <v>106</v>
      </c>
      <c r="B5" s="159"/>
      <c r="G5" s="147"/>
      <c r="H5" s="148"/>
      <c r="I5" s="148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141"/>
      <c r="KV5" s="141"/>
      <c r="KW5" s="141"/>
      <c r="KX5" s="141"/>
      <c r="KY5" s="141"/>
      <c r="KZ5" s="141"/>
      <c r="LA5" s="141"/>
      <c r="LB5" s="141"/>
      <c r="LC5" s="141"/>
      <c r="LD5" s="141"/>
      <c r="LE5" s="141"/>
      <c r="LF5" s="141"/>
      <c r="LG5" s="141"/>
      <c r="LH5" s="141"/>
      <c r="LI5" s="141"/>
      <c r="LJ5" s="141"/>
      <c r="LK5" s="141"/>
      <c r="LL5" s="141"/>
      <c r="LM5" s="141"/>
      <c r="LN5" s="141"/>
      <c r="LO5" s="141"/>
      <c r="LP5" s="141"/>
      <c r="LQ5" s="141"/>
      <c r="LR5" s="141"/>
      <c r="LS5" s="141"/>
      <c r="LT5" s="141"/>
      <c r="LU5" s="141"/>
      <c r="LV5" s="141"/>
      <c r="LW5" s="141"/>
      <c r="LX5" s="141"/>
      <c r="LY5" s="141"/>
      <c r="LZ5" s="141"/>
      <c r="MA5" s="141"/>
      <c r="MB5" s="141"/>
      <c r="MC5" s="141"/>
      <c r="MD5" s="141"/>
      <c r="ME5" s="141"/>
      <c r="MF5" s="141"/>
      <c r="MG5" s="141"/>
      <c r="MH5" s="141"/>
      <c r="MI5" s="141"/>
      <c r="MJ5" s="141"/>
      <c r="MK5" s="141"/>
      <c r="ML5" s="141"/>
      <c r="MM5" s="141"/>
      <c r="MN5" s="141"/>
      <c r="MO5" s="141"/>
      <c r="MP5" s="141"/>
      <c r="MQ5" s="141"/>
      <c r="MR5" s="141"/>
      <c r="MS5" s="141"/>
      <c r="MT5" s="141"/>
      <c r="MU5" s="141"/>
      <c r="MV5" s="141"/>
      <c r="MW5" s="141"/>
      <c r="MX5" s="141"/>
      <c r="MY5" s="141"/>
      <c r="MZ5" s="141"/>
      <c r="NA5" s="141"/>
      <c r="NB5" s="141"/>
      <c r="NC5" s="141"/>
      <c r="ND5" s="141"/>
      <c r="NE5" s="141"/>
      <c r="NF5" s="141"/>
      <c r="NG5" s="141"/>
      <c r="NH5" s="141"/>
      <c r="NI5" s="141"/>
      <c r="NJ5" s="141"/>
      <c r="NK5" s="141"/>
      <c r="NL5" s="141"/>
      <c r="NM5" s="141"/>
      <c r="NN5" s="141"/>
      <c r="NO5" s="141"/>
      <c r="NP5" s="141"/>
      <c r="NQ5" s="141"/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1"/>
      <c r="PA5" s="141"/>
      <c r="PB5" s="141"/>
      <c r="PC5" s="141"/>
      <c r="PD5" s="141"/>
      <c r="PE5" s="141"/>
      <c r="PF5" s="141"/>
      <c r="PG5" s="141"/>
      <c r="PH5" s="141"/>
      <c r="PI5" s="141"/>
      <c r="PJ5" s="141"/>
      <c r="PK5" s="141"/>
      <c r="PL5" s="141"/>
      <c r="PM5" s="141"/>
      <c r="PN5" s="141"/>
      <c r="PO5" s="141"/>
      <c r="PP5" s="141"/>
      <c r="PQ5" s="141"/>
      <c r="PR5" s="141"/>
      <c r="PS5" s="141"/>
      <c r="PT5" s="141"/>
      <c r="PU5" s="141"/>
      <c r="PV5" s="141"/>
      <c r="PW5" s="141"/>
      <c r="PX5" s="141"/>
      <c r="PY5" s="141"/>
      <c r="PZ5" s="141"/>
      <c r="QA5" s="141"/>
      <c r="QB5" s="141"/>
      <c r="QC5" s="141"/>
      <c r="QD5" s="141"/>
      <c r="QE5" s="141"/>
      <c r="QF5" s="141"/>
      <c r="QG5" s="141"/>
      <c r="QH5" s="141"/>
      <c r="QI5" s="141"/>
      <c r="QJ5" s="141"/>
      <c r="QK5" s="141"/>
      <c r="QL5" s="141"/>
      <c r="QM5" s="141"/>
      <c r="QN5" s="141"/>
      <c r="QO5" s="141"/>
      <c r="QP5" s="141"/>
      <c r="QQ5" s="141"/>
      <c r="QR5" s="141"/>
      <c r="QS5" s="141"/>
      <c r="QT5" s="141"/>
      <c r="QU5" s="141"/>
      <c r="QV5" s="141"/>
      <c r="QW5" s="141"/>
      <c r="QX5" s="141"/>
      <c r="QY5" s="141"/>
      <c r="QZ5" s="141"/>
      <c r="RA5" s="141"/>
      <c r="RB5" s="141"/>
      <c r="RC5" s="141"/>
      <c r="RD5" s="141"/>
      <c r="RE5" s="141"/>
      <c r="RF5" s="141"/>
      <c r="RG5" s="141"/>
      <c r="RH5" s="141"/>
      <c r="RI5" s="141"/>
      <c r="RJ5" s="141"/>
      <c r="RK5" s="141"/>
      <c r="RL5" s="141"/>
      <c r="RM5" s="141"/>
      <c r="RN5" s="141"/>
      <c r="RO5" s="141"/>
      <c r="RP5" s="141"/>
      <c r="RQ5" s="141"/>
      <c r="RR5" s="141"/>
      <c r="RS5" s="141"/>
      <c r="RT5" s="141"/>
      <c r="RU5" s="141"/>
      <c r="RV5" s="141"/>
      <c r="RW5" s="141"/>
      <c r="RX5" s="141"/>
      <c r="RY5" s="141"/>
      <c r="RZ5" s="141"/>
      <c r="SA5" s="141"/>
      <c r="SB5" s="141"/>
      <c r="SC5" s="141"/>
      <c r="SD5" s="141"/>
      <c r="SE5" s="141"/>
      <c r="SF5" s="141"/>
      <c r="SG5" s="141"/>
      <c r="SH5" s="141"/>
      <c r="SI5" s="141"/>
      <c r="SJ5" s="141"/>
      <c r="SK5" s="141"/>
      <c r="SL5" s="141"/>
      <c r="SM5" s="141"/>
      <c r="SN5" s="141"/>
      <c r="SO5" s="141"/>
      <c r="SP5" s="141"/>
      <c r="SQ5" s="141"/>
      <c r="SR5" s="141"/>
      <c r="SS5" s="141"/>
      <c r="ST5" s="141"/>
      <c r="SU5" s="141"/>
      <c r="SV5" s="141"/>
      <c r="SW5" s="141"/>
      <c r="SX5" s="141"/>
      <c r="SY5" s="141"/>
      <c r="SZ5" s="141"/>
      <c r="TA5" s="141"/>
      <c r="TB5" s="141"/>
      <c r="TC5" s="141"/>
      <c r="TD5" s="141"/>
      <c r="TE5" s="141"/>
      <c r="TF5" s="141"/>
      <c r="TG5" s="141"/>
      <c r="TH5" s="141"/>
      <c r="TI5" s="141"/>
      <c r="TJ5" s="141"/>
      <c r="TK5" s="141"/>
      <c r="TL5" s="141"/>
      <c r="TM5" s="141"/>
      <c r="TN5" s="141"/>
      <c r="TO5" s="141"/>
      <c r="TP5" s="141"/>
      <c r="TQ5" s="141"/>
      <c r="TR5" s="141"/>
      <c r="TS5" s="141"/>
      <c r="TT5" s="141"/>
      <c r="TU5" s="141"/>
      <c r="TV5" s="141"/>
      <c r="TW5" s="141"/>
      <c r="TX5" s="141"/>
      <c r="TY5" s="141"/>
      <c r="TZ5" s="141"/>
      <c r="UA5" s="141"/>
      <c r="UB5" s="141"/>
      <c r="UC5" s="141"/>
      <c r="UD5" s="141"/>
      <c r="UE5" s="141"/>
      <c r="UF5" s="141"/>
      <c r="UG5" s="141"/>
      <c r="UH5" s="141"/>
      <c r="UI5" s="141"/>
      <c r="UJ5" s="141"/>
      <c r="UK5" s="141"/>
      <c r="UL5" s="141"/>
      <c r="UM5" s="141"/>
      <c r="UN5" s="141"/>
      <c r="UO5" s="141"/>
      <c r="UP5" s="141"/>
      <c r="UQ5" s="141"/>
      <c r="UR5" s="141"/>
      <c r="US5" s="141"/>
      <c r="UT5" s="141"/>
      <c r="UU5" s="141"/>
      <c r="UV5" s="141"/>
      <c r="UW5" s="141"/>
      <c r="UX5" s="141"/>
      <c r="UY5" s="141"/>
      <c r="UZ5" s="141"/>
      <c r="VA5" s="141"/>
      <c r="VB5" s="141"/>
      <c r="VC5" s="141"/>
      <c r="VD5" s="141"/>
      <c r="VE5" s="141"/>
      <c r="VF5" s="141"/>
      <c r="VG5" s="141"/>
      <c r="VH5" s="141"/>
      <c r="VI5" s="141"/>
      <c r="VJ5" s="141"/>
      <c r="VK5" s="141"/>
      <c r="VL5" s="141"/>
      <c r="VM5" s="141"/>
      <c r="VN5" s="141"/>
      <c r="VO5" s="141"/>
      <c r="VP5" s="141"/>
      <c r="VQ5" s="141"/>
      <c r="VR5" s="141"/>
      <c r="VS5" s="141"/>
      <c r="VT5" s="141"/>
      <c r="VU5" s="141"/>
      <c r="VV5" s="141"/>
      <c r="VW5" s="141"/>
      <c r="VX5" s="141"/>
      <c r="VY5" s="141"/>
      <c r="VZ5" s="141"/>
      <c r="WA5" s="141"/>
      <c r="WB5" s="141"/>
      <c r="WC5" s="141"/>
      <c r="WD5" s="141"/>
      <c r="WE5" s="141"/>
      <c r="WF5" s="141"/>
      <c r="WG5" s="141"/>
      <c r="WH5" s="141"/>
      <c r="WI5" s="141"/>
      <c r="WJ5" s="141"/>
      <c r="WK5" s="141"/>
      <c r="WL5" s="141"/>
      <c r="WM5" s="141"/>
      <c r="WN5" s="141"/>
      <c r="WO5" s="141"/>
      <c r="WP5" s="141"/>
      <c r="WQ5" s="141"/>
      <c r="WR5" s="141"/>
      <c r="WS5" s="141"/>
      <c r="WT5" s="141"/>
      <c r="WU5" s="141"/>
      <c r="WV5" s="141"/>
      <c r="WW5" s="141"/>
      <c r="WX5" s="141"/>
      <c r="WY5" s="141"/>
      <c r="WZ5" s="141"/>
      <c r="XA5" s="141"/>
      <c r="XB5" s="141"/>
      <c r="XC5" s="141"/>
      <c r="XD5" s="141"/>
      <c r="XE5" s="141"/>
      <c r="XF5" s="141"/>
      <c r="XG5" s="141"/>
      <c r="XH5" s="141"/>
      <c r="XI5" s="141"/>
      <c r="XJ5" s="141"/>
      <c r="XK5" s="141"/>
      <c r="XL5" s="141"/>
      <c r="XM5" s="141"/>
      <c r="XN5" s="141"/>
      <c r="XO5" s="141"/>
      <c r="XP5" s="141"/>
      <c r="XQ5" s="141"/>
      <c r="XR5" s="141"/>
      <c r="XS5" s="141"/>
      <c r="XT5" s="141"/>
      <c r="XU5" s="141"/>
      <c r="XV5" s="141"/>
      <c r="XW5" s="141"/>
      <c r="XX5" s="141"/>
      <c r="XY5" s="141"/>
      <c r="XZ5" s="141"/>
      <c r="YA5" s="141"/>
      <c r="YB5" s="141"/>
      <c r="YC5" s="141"/>
      <c r="YD5" s="141"/>
      <c r="YE5" s="141"/>
      <c r="YF5" s="141"/>
      <c r="YG5" s="141"/>
      <c r="YH5" s="141"/>
      <c r="YI5" s="141"/>
      <c r="YJ5" s="141"/>
      <c r="YK5" s="141"/>
      <c r="YL5" s="141"/>
      <c r="YM5" s="141"/>
      <c r="YN5" s="141"/>
      <c r="YO5" s="141"/>
      <c r="YP5" s="141"/>
      <c r="YQ5" s="141"/>
      <c r="YR5" s="141"/>
      <c r="YS5" s="141"/>
      <c r="YT5" s="141"/>
      <c r="YU5" s="141"/>
      <c r="YV5" s="141"/>
      <c r="YW5" s="141"/>
      <c r="YX5" s="141"/>
      <c r="YY5" s="141"/>
      <c r="YZ5" s="141"/>
      <c r="ZA5" s="141"/>
      <c r="ZB5" s="141"/>
      <c r="ZC5" s="141"/>
      <c r="ZD5" s="141"/>
      <c r="ZE5" s="141"/>
      <c r="ZF5" s="141"/>
      <c r="ZG5" s="141"/>
      <c r="ZH5" s="141"/>
      <c r="ZI5" s="141"/>
      <c r="ZJ5" s="141"/>
      <c r="ZK5" s="141"/>
      <c r="ZL5" s="141"/>
      <c r="ZM5" s="141"/>
      <c r="ZN5" s="141"/>
      <c r="ZO5" s="141"/>
      <c r="ZP5" s="141"/>
      <c r="ZQ5" s="141"/>
      <c r="ZR5" s="141"/>
      <c r="ZS5" s="141"/>
      <c r="ZT5" s="141"/>
      <c r="ZU5" s="141"/>
      <c r="ZV5" s="141"/>
      <c r="ZW5" s="141"/>
      <c r="ZX5" s="141"/>
      <c r="ZY5" s="141"/>
      <c r="ZZ5" s="141"/>
      <c r="AAA5" s="141"/>
      <c r="AAB5" s="141"/>
      <c r="AAC5" s="141"/>
      <c r="AAD5" s="141"/>
      <c r="AAE5" s="141"/>
      <c r="AAF5" s="141"/>
      <c r="AAG5" s="141"/>
      <c r="AAH5" s="141"/>
      <c r="AAI5" s="141"/>
      <c r="AAJ5" s="141"/>
      <c r="AAK5" s="141"/>
      <c r="AAL5" s="141"/>
      <c r="AAM5" s="141"/>
      <c r="AAN5" s="141"/>
      <c r="AAO5" s="141"/>
      <c r="AAP5" s="141"/>
      <c r="AAQ5" s="141"/>
      <c r="AAR5" s="141"/>
      <c r="AAS5" s="141"/>
      <c r="AAT5" s="141"/>
      <c r="AAU5" s="141"/>
      <c r="AAV5" s="141"/>
      <c r="AAW5" s="141"/>
      <c r="AAX5" s="141"/>
      <c r="AAY5" s="141"/>
      <c r="AAZ5" s="141"/>
      <c r="ABA5" s="141"/>
      <c r="ABB5" s="141"/>
      <c r="ABC5" s="141"/>
      <c r="ABD5" s="141"/>
      <c r="ABE5" s="141"/>
      <c r="ABF5" s="141"/>
      <c r="ABG5" s="141"/>
      <c r="ABH5" s="141"/>
      <c r="ABI5" s="141"/>
      <c r="ABJ5" s="141"/>
      <c r="ABK5" s="141"/>
      <c r="ABL5" s="141"/>
      <c r="ABM5" s="141"/>
      <c r="ABN5" s="141"/>
      <c r="ABO5" s="141"/>
      <c r="ABP5" s="141"/>
      <c r="ABQ5" s="141"/>
      <c r="ABR5" s="141"/>
      <c r="ABS5" s="141"/>
      <c r="ABT5" s="141"/>
      <c r="ABU5" s="141"/>
      <c r="ABV5" s="141"/>
      <c r="ABW5" s="141"/>
      <c r="ABX5" s="141"/>
      <c r="ABY5" s="141"/>
      <c r="ABZ5" s="141"/>
      <c r="ACA5" s="141"/>
      <c r="ACB5" s="141"/>
      <c r="ACC5" s="141"/>
      <c r="ACD5" s="141"/>
      <c r="ACE5" s="141"/>
      <c r="ACF5" s="141"/>
      <c r="ACG5" s="141"/>
      <c r="ACH5" s="141"/>
      <c r="ACI5" s="141"/>
      <c r="ACJ5" s="141"/>
      <c r="ACK5" s="141"/>
      <c r="ACL5" s="141"/>
      <c r="ACM5" s="141"/>
      <c r="ACN5" s="141"/>
      <c r="ACO5" s="141"/>
      <c r="ACP5" s="141"/>
      <c r="ACQ5" s="141"/>
      <c r="ACR5" s="141"/>
      <c r="ACS5" s="141"/>
      <c r="ACT5" s="141"/>
      <c r="ACU5" s="141"/>
      <c r="ACV5" s="141"/>
      <c r="ACW5" s="141"/>
      <c r="ACX5" s="141"/>
      <c r="ACY5" s="141"/>
      <c r="ACZ5" s="141"/>
      <c r="ADA5" s="141"/>
      <c r="ADB5" s="141"/>
      <c r="ADC5" s="141"/>
      <c r="ADD5" s="141"/>
      <c r="ADE5" s="141"/>
      <c r="ADF5" s="141"/>
      <c r="ADG5" s="141"/>
      <c r="ADH5" s="141"/>
      <c r="ADI5" s="141"/>
      <c r="ADJ5" s="141"/>
      <c r="ADK5" s="141"/>
      <c r="ADL5" s="141"/>
      <c r="ADM5" s="141"/>
      <c r="ADN5" s="141"/>
      <c r="ADO5" s="141"/>
      <c r="ADP5" s="141"/>
      <c r="ADQ5" s="141"/>
      <c r="ADR5" s="141"/>
      <c r="ADS5" s="141"/>
      <c r="ADT5" s="141"/>
      <c r="ADU5" s="141"/>
      <c r="ADV5" s="141"/>
      <c r="ADW5" s="141"/>
      <c r="ADX5" s="141"/>
      <c r="ADY5" s="141"/>
      <c r="ADZ5" s="141"/>
      <c r="AEA5" s="141"/>
      <c r="AEB5" s="141"/>
      <c r="AEC5" s="141"/>
      <c r="AED5" s="141"/>
      <c r="AEE5" s="141"/>
      <c r="AEF5" s="141"/>
      <c r="AEG5" s="141"/>
      <c r="AEH5" s="141"/>
      <c r="AEI5" s="141"/>
      <c r="AEJ5" s="141"/>
      <c r="AEK5" s="141"/>
      <c r="AEL5" s="141"/>
      <c r="AEM5" s="141"/>
      <c r="AEN5" s="141"/>
      <c r="AEO5" s="141"/>
      <c r="AEP5" s="141"/>
      <c r="AEQ5" s="141"/>
      <c r="AER5" s="141"/>
      <c r="AES5" s="141"/>
      <c r="AET5" s="141"/>
      <c r="AEU5" s="141"/>
      <c r="AEV5" s="141"/>
      <c r="AEW5" s="141"/>
      <c r="AEX5" s="141"/>
      <c r="AEY5" s="141"/>
      <c r="AEZ5" s="141"/>
      <c r="AFA5" s="141"/>
      <c r="AFB5" s="141"/>
      <c r="AFC5" s="141"/>
      <c r="AFD5" s="141"/>
      <c r="AFE5" s="141"/>
      <c r="AFF5" s="141"/>
      <c r="AFG5" s="141"/>
      <c r="AFH5" s="141"/>
      <c r="AFI5" s="141"/>
      <c r="AFJ5" s="141"/>
      <c r="AFK5" s="141"/>
      <c r="AFL5" s="141"/>
      <c r="AFM5" s="141"/>
      <c r="AFN5" s="141"/>
      <c r="AFO5" s="141"/>
      <c r="AFP5" s="141"/>
      <c r="AFQ5" s="141"/>
      <c r="AFR5" s="141"/>
      <c r="AFS5" s="141"/>
      <c r="AFT5" s="141"/>
      <c r="AFU5" s="141"/>
      <c r="AFV5" s="141"/>
      <c r="AFW5" s="141"/>
      <c r="AFX5" s="141"/>
      <c r="AFY5" s="141"/>
      <c r="AFZ5" s="141"/>
      <c r="AGA5" s="141"/>
      <c r="AGB5" s="141"/>
      <c r="AGC5" s="141"/>
      <c r="AGD5" s="141"/>
      <c r="AGE5" s="141"/>
      <c r="AGF5" s="141"/>
      <c r="AGG5" s="141"/>
      <c r="AGH5" s="141"/>
      <c r="AGI5" s="141"/>
      <c r="AGJ5" s="141"/>
      <c r="AGK5" s="141"/>
      <c r="AGL5" s="141"/>
      <c r="AGM5" s="141"/>
      <c r="AGN5" s="141"/>
      <c r="AGO5" s="141"/>
      <c r="AGP5" s="141"/>
      <c r="AGQ5" s="141"/>
      <c r="AGR5" s="141"/>
      <c r="AGS5" s="141"/>
      <c r="AGT5" s="141"/>
      <c r="AGU5" s="141"/>
      <c r="AGV5" s="141"/>
      <c r="AGW5" s="141"/>
      <c r="AGX5" s="141"/>
      <c r="AGY5" s="141"/>
      <c r="AGZ5" s="141"/>
      <c r="AHA5" s="141"/>
      <c r="AHB5" s="141"/>
      <c r="AHC5" s="141"/>
      <c r="AHD5" s="141"/>
      <c r="AHE5" s="141"/>
      <c r="AHF5" s="141"/>
      <c r="AHG5" s="141"/>
      <c r="AHH5" s="141"/>
      <c r="AHI5" s="141"/>
      <c r="AHJ5" s="141"/>
      <c r="AHK5" s="141"/>
      <c r="AHL5" s="141"/>
      <c r="AHM5" s="141"/>
      <c r="AHN5" s="141"/>
      <c r="AHO5" s="141"/>
      <c r="AHP5" s="141"/>
      <c r="AHQ5" s="141"/>
      <c r="AHR5" s="141"/>
      <c r="AHS5" s="141"/>
      <c r="AHT5" s="141"/>
      <c r="AHU5" s="141"/>
      <c r="AHV5" s="141"/>
      <c r="AHW5" s="141"/>
      <c r="AHX5" s="141"/>
      <c r="AHY5" s="141"/>
      <c r="AHZ5" s="141"/>
      <c r="AIA5" s="141"/>
      <c r="AIB5" s="141"/>
      <c r="AIC5" s="141"/>
      <c r="AID5" s="141"/>
      <c r="AIE5" s="141"/>
      <c r="AIF5" s="141"/>
      <c r="AIG5" s="141"/>
      <c r="AIH5" s="141"/>
      <c r="AII5" s="141"/>
      <c r="AIJ5" s="141"/>
      <c r="AIK5" s="141"/>
      <c r="AIL5" s="141"/>
      <c r="AIM5" s="141"/>
      <c r="AIN5" s="141"/>
      <c r="AIO5" s="141"/>
      <c r="AIP5" s="141"/>
      <c r="AIQ5" s="141"/>
      <c r="AIR5" s="141"/>
      <c r="AIS5" s="141"/>
      <c r="AIT5" s="141"/>
      <c r="AIU5" s="141"/>
      <c r="AIV5" s="141"/>
      <c r="AIW5" s="141"/>
      <c r="AIX5" s="141"/>
      <c r="AIY5" s="141"/>
      <c r="AIZ5" s="141"/>
      <c r="AJA5" s="141"/>
      <c r="AJB5" s="141"/>
      <c r="AJC5" s="141"/>
      <c r="AJD5" s="141"/>
      <c r="AJE5" s="141"/>
      <c r="AJF5" s="141"/>
      <c r="AJG5" s="141"/>
      <c r="AJH5" s="141"/>
      <c r="AJI5" s="141"/>
      <c r="AJJ5" s="141"/>
      <c r="AJK5" s="141"/>
      <c r="AJL5" s="141"/>
      <c r="AJM5" s="141"/>
      <c r="AJN5" s="141"/>
      <c r="AJO5" s="141"/>
      <c r="AJP5" s="141"/>
      <c r="AJQ5" s="141"/>
      <c r="AJR5" s="141"/>
      <c r="AJS5" s="141"/>
      <c r="AJT5" s="141"/>
      <c r="AJU5" s="141"/>
      <c r="AJV5" s="141"/>
      <c r="AJW5" s="141"/>
      <c r="AJX5" s="141"/>
      <c r="AJY5" s="141"/>
      <c r="AJZ5" s="141"/>
      <c r="AKA5" s="141"/>
      <c r="AKB5" s="141"/>
      <c r="AKC5" s="141"/>
      <c r="AKD5" s="141"/>
      <c r="AKE5" s="141"/>
      <c r="AKF5" s="141"/>
      <c r="AKG5" s="141"/>
      <c r="AKH5" s="141"/>
      <c r="AKI5" s="141"/>
      <c r="AKJ5" s="141"/>
      <c r="AKK5" s="141"/>
      <c r="AKL5" s="141"/>
      <c r="AKM5" s="141"/>
      <c r="AKN5" s="141"/>
      <c r="AKO5" s="141"/>
      <c r="AKP5" s="141"/>
      <c r="AKQ5" s="141"/>
      <c r="AKR5" s="141"/>
      <c r="AKS5" s="141"/>
      <c r="AKT5" s="141"/>
      <c r="AKU5" s="141"/>
      <c r="AKV5" s="141"/>
      <c r="AKW5" s="141"/>
      <c r="AKX5" s="141"/>
      <c r="AKY5" s="141"/>
      <c r="AKZ5" s="141"/>
      <c r="ALA5" s="141"/>
      <c r="ALB5" s="141"/>
      <c r="ALC5" s="141"/>
      <c r="ALD5" s="141"/>
      <c r="ALE5" s="141"/>
      <c r="ALF5" s="141"/>
      <c r="ALG5" s="141"/>
      <c r="ALH5" s="141"/>
      <c r="ALI5" s="141"/>
      <c r="ALJ5" s="141"/>
      <c r="ALK5" s="141"/>
      <c r="ALL5" s="141"/>
      <c r="ALM5" s="141"/>
      <c r="ALN5" s="141"/>
      <c r="ALO5" s="141"/>
      <c r="ALP5" s="141"/>
      <c r="ALQ5" s="141"/>
      <c r="ALR5" s="141"/>
      <c r="ALS5" s="141"/>
      <c r="ALT5" s="141"/>
      <c r="ALU5" s="141"/>
      <c r="ALV5" s="141"/>
      <c r="ALW5" s="141"/>
      <c r="ALX5" s="141"/>
      <c r="ALY5" s="141"/>
      <c r="ALZ5" s="141"/>
      <c r="AMA5" s="141"/>
      <c r="AMB5" s="141"/>
      <c r="AMC5" s="141"/>
      <c r="AMD5" s="141"/>
      <c r="AME5" s="141"/>
      <c r="AMF5" s="141"/>
    </row>
    <row r="6" spans="1:1020" ht="46.5" thickBot="1">
      <c r="A6" s="25" t="s">
        <v>716</v>
      </c>
      <c r="B6" s="160" t="s">
        <v>95</v>
      </c>
      <c r="C6" s="23" t="s">
        <v>1</v>
      </c>
      <c r="D6" s="23" t="s">
        <v>3</v>
      </c>
      <c r="E6" s="23" t="s">
        <v>96</v>
      </c>
      <c r="F6" s="23" t="s">
        <v>97</v>
      </c>
      <c r="G6" s="24" t="s">
        <v>733</v>
      </c>
      <c r="H6" s="24" t="s">
        <v>734</v>
      </c>
      <c r="I6" s="24" t="s">
        <v>743</v>
      </c>
      <c r="J6" s="24" t="s">
        <v>741</v>
      </c>
    </row>
    <row r="7" spans="1:1020" ht="15" thickBot="1">
      <c r="A7" s="25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09">
        <v>7</v>
      </c>
      <c r="H7" s="209">
        <v>8</v>
      </c>
      <c r="I7" s="209">
        <v>9</v>
      </c>
      <c r="J7" s="209">
        <v>10</v>
      </c>
    </row>
    <row r="8" spans="1:1020" ht="23">
      <c r="A8" s="204">
        <v>1</v>
      </c>
      <c r="B8" s="205" t="s">
        <v>717</v>
      </c>
      <c r="C8" s="206" t="s">
        <v>587</v>
      </c>
      <c r="D8" s="206" t="s">
        <v>4</v>
      </c>
      <c r="E8" s="206">
        <v>25</v>
      </c>
      <c r="F8" s="206">
        <v>1</v>
      </c>
      <c r="G8" s="207"/>
      <c r="H8" s="207"/>
      <c r="I8" s="207"/>
      <c r="J8" s="208"/>
    </row>
    <row r="9" spans="1:1020" ht="23">
      <c r="A9" s="166">
        <f>A8+1</f>
        <v>2</v>
      </c>
      <c r="B9" s="167" t="s">
        <v>833</v>
      </c>
      <c r="C9" s="168" t="s">
        <v>588</v>
      </c>
      <c r="D9" s="168" t="s">
        <v>4</v>
      </c>
      <c r="E9" s="168">
        <v>5</v>
      </c>
      <c r="F9" s="168">
        <v>1</v>
      </c>
      <c r="G9" s="169"/>
      <c r="H9" s="169"/>
      <c r="I9" s="169"/>
      <c r="J9" s="170"/>
    </row>
    <row r="10" spans="1:1020" ht="23">
      <c r="A10" s="166">
        <f t="shared" ref="A10:A68" si="0">A9+1</f>
        <v>3</v>
      </c>
      <c r="B10" s="167" t="s">
        <v>833</v>
      </c>
      <c r="C10" s="168" t="s">
        <v>588</v>
      </c>
      <c r="D10" s="168" t="s">
        <v>4</v>
      </c>
      <c r="E10" s="168">
        <v>1</v>
      </c>
      <c r="F10" s="168">
        <v>1</v>
      </c>
      <c r="G10" s="169"/>
      <c r="H10" s="169"/>
      <c r="I10" s="169"/>
      <c r="J10" s="170"/>
    </row>
    <row r="11" spans="1:1020" ht="30" customHeight="1">
      <c r="A11" s="166">
        <f t="shared" si="0"/>
        <v>4</v>
      </c>
      <c r="B11" s="167" t="s">
        <v>718</v>
      </c>
      <c r="C11" s="168" t="s">
        <v>588</v>
      </c>
      <c r="D11" s="168" t="s">
        <v>4</v>
      </c>
      <c r="E11" s="168">
        <v>25</v>
      </c>
      <c r="F11" s="168">
        <v>1</v>
      </c>
      <c r="G11" s="169"/>
      <c r="H11" s="169"/>
      <c r="I11" s="169"/>
      <c r="J11" s="170"/>
    </row>
    <row r="12" spans="1:1020" ht="23">
      <c r="A12" s="166">
        <f t="shared" si="0"/>
        <v>5</v>
      </c>
      <c r="B12" s="167" t="s">
        <v>719</v>
      </c>
      <c r="C12" s="168" t="s">
        <v>589</v>
      </c>
      <c r="D12" s="168" t="s">
        <v>4</v>
      </c>
      <c r="E12" s="168">
        <v>100</v>
      </c>
      <c r="F12" s="168">
        <v>1</v>
      </c>
      <c r="G12" s="169"/>
      <c r="H12" s="169"/>
      <c r="I12" s="169"/>
      <c r="J12" s="170"/>
    </row>
    <row r="13" spans="1:1020" ht="23">
      <c r="A13" s="166">
        <f t="shared" si="0"/>
        <v>6</v>
      </c>
      <c r="B13" s="167" t="s">
        <v>720</v>
      </c>
      <c r="C13" s="168" t="s">
        <v>590</v>
      </c>
      <c r="D13" s="168" t="s">
        <v>4</v>
      </c>
      <c r="E13" s="168">
        <v>100</v>
      </c>
      <c r="F13" s="168">
        <v>1</v>
      </c>
      <c r="G13" s="169"/>
      <c r="H13" s="169"/>
      <c r="I13" s="169"/>
      <c r="J13" s="170"/>
    </row>
    <row r="14" spans="1:1020" ht="23">
      <c r="A14" s="166">
        <f t="shared" si="0"/>
        <v>7</v>
      </c>
      <c r="B14" s="167" t="s">
        <v>721</v>
      </c>
      <c r="C14" s="168" t="s">
        <v>591</v>
      </c>
      <c r="D14" s="168" t="s">
        <v>4</v>
      </c>
      <c r="E14" s="168">
        <v>100</v>
      </c>
      <c r="F14" s="168">
        <v>1</v>
      </c>
      <c r="G14" s="169"/>
      <c r="H14" s="169"/>
      <c r="I14" s="169"/>
      <c r="J14" s="170"/>
    </row>
    <row r="15" spans="1:1020" ht="23">
      <c r="A15" s="166">
        <f t="shared" si="0"/>
        <v>8</v>
      </c>
      <c r="B15" s="167" t="s">
        <v>722</v>
      </c>
      <c r="C15" s="168" t="s">
        <v>834</v>
      </c>
      <c r="D15" s="166" t="s">
        <v>4</v>
      </c>
      <c r="E15" s="166">
        <v>10</v>
      </c>
      <c r="F15" s="166">
        <v>1</v>
      </c>
      <c r="G15" s="169"/>
      <c r="H15" s="169"/>
      <c r="I15" s="169"/>
      <c r="J15" s="170"/>
    </row>
    <row r="16" spans="1:1020" ht="23">
      <c r="A16" s="166">
        <f t="shared" si="0"/>
        <v>9</v>
      </c>
      <c r="B16" s="167" t="s">
        <v>594</v>
      </c>
      <c r="C16" s="168" t="s">
        <v>593</v>
      </c>
      <c r="D16" s="166" t="s">
        <v>4</v>
      </c>
      <c r="E16" s="166">
        <v>100</v>
      </c>
      <c r="F16" s="166">
        <v>1</v>
      </c>
      <c r="G16" s="169"/>
      <c r="H16" s="169"/>
      <c r="I16" s="169"/>
      <c r="J16" s="170"/>
    </row>
    <row r="17" spans="1:10" ht="23">
      <c r="A17" s="166">
        <f t="shared" si="0"/>
        <v>10</v>
      </c>
      <c r="B17" s="167" t="s">
        <v>596</v>
      </c>
      <c r="C17" s="168" t="s">
        <v>597</v>
      </c>
      <c r="D17" s="166" t="s">
        <v>6</v>
      </c>
      <c r="E17" s="166">
        <v>50</v>
      </c>
      <c r="F17" s="166">
        <v>1</v>
      </c>
      <c r="G17" s="169"/>
      <c r="H17" s="169"/>
      <c r="I17" s="169"/>
      <c r="J17" s="170"/>
    </row>
    <row r="18" spans="1:10" ht="23">
      <c r="A18" s="166">
        <f t="shared" si="0"/>
        <v>11</v>
      </c>
      <c r="B18" s="167" t="s">
        <v>598</v>
      </c>
      <c r="C18" s="168" t="s">
        <v>609</v>
      </c>
      <c r="D18" s="166" t="s">
        <v>4</v>
      </c>
      <c r="E18" s="166">
        <v>25</v>
      </c>
      <c r="F18" s="166">
        <v>1</v>
      </c>
      <c r="G18" s="169"/>
      <c r="H18" s="169"/>
      <c r="I18" s="169"/>
      <c r="J18" s="170"/>
    </row>
    <row r="19" spans="1:10" ht="23">
      <c r="A19" s="166">
        <f t="shared" si="0"/>
        <v>12</v>
      </c>
      <c r="B19" s="167" t="s">
        <v>599</v>
      </c>
      <c r="C19" s="168" t="s">
        <v>610</v>
      </c>
      <c r="D19" s="166" t="s">
        <v>6</v>
      </c>
      <c r="E19" s="166">
        <v>50</v>
      </c>
      <c r="F19" s="166">
        <v>1</v>
      </c>
      <c r="G19" s="169"/>
      <c r="H19" s="169"/>
      <c r="I19" s="169"/>
      <c r="J19" s="170"/>
    </row>
    <row r="20" spans="1:10" ht="23">
      <c r="A20" s="166">
        <f t="shared" si="0"/>
        <v>13</v>
      </c>
      <c r="B20" s="167" t="s">
        <v>600</v>
      </c>
      <c r="C20" s="168" t="s">
        <v>611</v>
      </c>
      <c r="D20" s="166" t="s">
        <v>4</v>
      </c>
      <c r="E20" s="166">
        <v>25</v>
      </c>
      <c r="F20" s="166">
        <v>1</v>
      </c>
      <c r="G20" s="169"/>
      <c r="H20" s="169"/>
      <c r="I20" s="169"/>
      <c r="J20" s="170"/>
    </row>
    <row r="21" spans="1:10" ht="23">
      <c r="A21" s="166">
        <f t="shared" si="0"/>
        <v>14</v>
      </c>
      <c r="B21" s="167" t="s">
        <v>601</v>
      </c>
      <c r="C21" s="168" t="s">
        <v>612</v>
      </c>
      <c r="D21" s="166" t="s">
        <v>4</v>
      </c>
      <c r="E21" s="166">
        <v>25</v>
      </c>
      <c r="F21" s="166">
        <v>1</v>
      </c>
      <c r="G21" s="169"/>
      <c r="H21" s="169"/>
      <c r="I21" s="169"/>
      <c r="J21" s="170"/>
    </row>
    <row r="22" spans="1:10" ht="23">
      <c r="A22" s="166">
        <f t="shared" si="0"/>
        <v>15</v>
      </c>
      <c r="B22" s="167" t="s">
        <v>601</v>
      </c>
      <c r="C22" s="168" t="s">
        <v>612</v>
      </c>
      <c r="D22" s="166" t="s">
        <v>4</v>
      </c>
      <c r="E22" s="166">
        <v>5</v>
      </c>
      <c r="F22" s="166">
        <v>1</v>
      </c>
      <c r="G22" s="169"/>
      <c r="H22" s="169"/>
      <c r="I22" s="169"/>
      <c r="J22" s="170"/>
    </row>
    <row r="23" spans="1:10" ht="40.5" customHeight="1">
      <c r="A23" s="166">
        <f t="shared" si="0"/>
        <v>16</v>
      </c>
      <c r="B23" s="167" t="s">
        <v>723</v>
      </c>
      <c r="C23" s="168" t="s">
        <v>613</v>
      </c>
      <c r="D23" s="166" t="s">
        <v>6</v>
      </c>
      <c r="E23" s="166">
        <v>100</v>
      </c>
      <c r="F23" s="166">
        <v>1</v>
      </c>
      <c r="G23" s="169"/>
      <c r="H23" s="169"/>
      <c r="I23" s="169"/>
      <c r="J23" s="170"/>
    </row>
    <row r="24" spans="1:10" ht="35.25" customHeight="1">
      <c r="A24" s="166">
        <f t="shared" si="0"/>
        <v>17</v>
      </c>
      <c r="B24" s="167" t="s">
        <v>602</v>
      </c>
      <c r="C24" s="168" t="s">
        <v>614</v>
      </c>
      <c r="D24" s="166" t="s">
        <v>4</v>
      </c>
      <c r="E24" s="166">
        <v>5</v>
      </c>
      <c r="F24" s="166">
        <v>1</v>
      </c>
      <c r="G24" s="169"/>
      <c r="H24" s="169"/>
      <c r="I24" s="169"/>
      <c r="J24" s="170"/>
    </row>
    <row r="25" spans="1:10" ht="32.15" customHeight="1">
      <c r="A25" s="166">
        <f t="shared" si="0"/>
        <v>18</v>
      </c>
      <c r="B25" s="167" t="s">
        <v>603</v>
      </c>
      <c r="C25" s="168" t="s">
        <v>615</v>
      </c>
      <c r="D25" s="166" t="s">
        <v>4</v>
      </c>
      <c r="E25" s="166">
        <v>10</v>
      </c>
      <c r="F25" s="166">
        <v>1</v>
      </c>
      <c r="G25" s="169"/>
      <c r="H25" s="169"/>
      <c r="I25" s="169"/>
      <c r="J25" s="170"/>
    </row>
    <row r="26" spans="1:10" ht="33.65" customHeight="1">
      <c r="A26" s="166">
        <f t="shared" si="0"/>
        <v>19</v>
      </c>
      <c r="B26" s="167" t="s">
        <v>604</v>
      </c>
      <c r="C26" s="168" t="s">
        <v>616</v>
      </c>
      <c r="D26" s="166" t="s">
        <v>4</v>
      </c>
      <c r="E26" s="166">
        <v>10</v>
      </c>
      <c r="F26" s="166">
        <v>1</v>
      </c>
      <c r="G26" s="169"/>
      <c r="H26" s="169"/>
      <c r="I26" s="169"/>
      <c r="J26" s="170"/>
    </row>
    <row r="27" spans="1:10" ht="36.65" customHeight="1">
      <c r="A27" s="166">
        <f t="shared" si="0"/>
        <v>20</v>
      </c>
      <c r="B27" s="167" t="s">
        <v>605</v>
      </c>
      <c r="C27" s="168" t="s">
        <v>617</v>
      </c>
      <c r="D27" s="166" t="s">
        <v>4</v>
      </c>
      <c r="E27" s="166">
        <v>10</v>
      </c>
      <c r="F27" s="166">
        <v>1</v>
      </c>
      <c r="G27" s="169"/>
      <c r="H27" s="169"/>
      <c r="I27" s="169"/>
      <c r="J27" s="170"/>
    </row>
    <row r="28" spans="1:10" ht="31" customHeight="1">
      <c r="A28" s="166">
        <f t="shared" si="0"/>
        <v>21</v>
      </c>
      <c r="B28" s="167" t="s">
        <v>724</v>
      </c>
      <c r="C28" s="168" t="s">
        <v>621</v>
      </c>
      <c r="D28" s="166" t="s">
        <v>4</v>
      </c>
      <c r="E28" s="166">
        <v>5</v>
      </c>
      <c r="F28" s="166">
        <v>1</v>
      </c>
      <c r="G28" s="169"/>
      <c r="H28" s="169"/>
      <c r="I28" s="169"/>
      <c r="J28" s="170"/>
    </row>
    <row r="29" spans="1:10" ht="29.5" customHeight="1">
      <c r="A29" s="166">
        <f t="shared" si="0"/>
        <v>22</v>
      </c>
      <c r="B29" s="167" t="s">
        <v>725</v>
      </c>
      <c r="C29" s="168" t="s">
        <v>621</v>
      </c>
      <c r="D29" s="166" t="s">
        <v>4</v>
      </c>
      <c r="E29" s="166">
        <v>1</v>
      </c>
      <c r="F29" s="166">
        <v>1</v>
      </c>
      <c r="G29" s="169"/>
      <c r="H29" s="169"/>
      <c r="I29" s="169"/>
      <c r="J29" s="170"/>
    </row>
    <row r="30" spans="1:10" ht="28" customHeight="1">
      <c r="A30" s="166">
        <f t="shared" si="0"/>
        <v>23</v>
      </c>
      <c r="B30" s="167" t="s">
        <v>622</v>
      </c>
      <c r="C30" s="168" t="s">
        <v>623</v>
      </c>
      <c r="D30" s="166" t="s">
        <v>4</v>
      </c>
      <c r="E30" s="166">
        <v>250</v>
      </c>
      <c r="F30" s="166">
        <v>1</v>
      </c>
      <c r="G30" s="169"/>
      <c r="H30" s="169"/>
      <c r="I30" s="169"/>
      <c r="J30" s="170"/>
    </row>
    <row r="31" spans="1:10" ht="34.5" customHeight="1">
      <c r="A31" s="166">
        <f t="shared" si="0"/>
        <v>24</v>
      </c>
      <c r="B31" s="167" t="s">
        <v>624</v>
      </c>
      <c r="C31" s="168" t="s">
        <v>625</v>
      </c>
      <c r="D31" s="166" t="s">
        <v>4</v>
      </c>
      <c r="E31" s="166">
        <v>100</v>
      </c>
      <c r="F31" s="166">
        <v>1</v>
      </c>
      <c r="G31" s="169"/>
      <c r="H31" s="169"/>
      <c r="I31" s="169"/>
      <c r="J31" s="170"/>
    </row>
    <row r="32" spans="1:10" ht="25.5" customHeight="1">
      <c r="A32" s="166">
        <f t="shared" si="0"/>
        <v>25</v>
      </c>
      <c r="B32" s="167" t="s">
        <v>626</v>
      </c>
      <c r="C32" s="168" t="s">
        <v>627</v>
      </c>
      <c r="D32" s="166" t="s">
        <v>4</v>
      </c>
      <c r="E32" s="166">
        <v>250</v>
      </c>
      <c r="F32" s="166">
        <v>1</v>
      </c>
      <c r="G32" s="169"/>
      <c r="H32" s="169"/>
      <c r="I32" s="169"/>
      <c r="J32" s="170"/>
    </row>
    <row r="33" spans="1:1020" ht="35.15" customHeight="1">
      <c r="A33" s="166">
        <f t="shared" si="0"/>
        <v>26</v>
      </c>
      <c r="B33" s="167" t="s">
        <v>628</v>
      </c>
      <c r="C33" s="168" t="s">
        <v>629</v>
      </c>
      <c r="D33" s="166" t="s">
        <v>4</v>
      </c>
      <c r="E33" s="166">
        <v>5</v>
      </c>
      <c r="F33" s="166">
        <v>1</v>
      </c>
      <c r="G33" s="169"/>
      <c r="H33" s="169"/>
      <c r="I33" s="169"/>
      <c r="J33" s="170"/>
    </row>
    <row r="34" spans="1:1020" ht="25" customHeight="1">
      <c r="A34" s="166">
        <f t="shared" si="0"/>
        <v>27</v>
      </c>
      <c r="B34" s="167" t="s">
        <v>630</v>
      </c>
      <c r="C34" s="168" t="s">
        <v>631</v>
      </c>
      <c r="D34" s="166" t="s">
        <v>6</v>
      </c>
      <c r="E34" s="166">
        <v>100</v>
      </c>
      <c r="F34" s="166">
        <v>1</v>
      </c>
      <c r="G34" s="169"/>
      <c r="H34" s="169"/>
      <c r="I34" s="169"/>
      <c r="J34" s="170"/>
    </row>
    <row r="35" spans="1:1020" ht="26.15" customHeight="1">
      <c r="A35" s="166">
        <f t="shared" si="0"/>
        <v>28</v>
      </c>
      <c r="B35" s="167" t="s">
        <v>726</v>
      </c>
      <c r="C35" s="168" t="s">
        <v>632</v>
      </c>
      <c r="D35" s="166" t="s">
        <v>6</v>
      </c>
      <c r="E35" s="166">
        <v>100</v>
      </c>
      <c r="F35" s="166">
        <v>1</v>
      </c>
      <c r="G35" s="169"/>
      <c r="H35" s="169"/>
      <c r="I35" s="169"/>
      <c r="J35" s="170"/>
    </row>
    <row r="36" spans="1:1020" ht="33" customHeight="1">
      <c r="A36" s="166">
        <f t="shared" si="0"/>
        <v>29</v>
      </c>
      <c r="B36" s="167" t="s">
        <v>667</v>
      </c>
      <c r="C36" s="168" t="s">
        <v>634</v>
      </c>
      <c r="D36" s="166" t="s">
        <v>6</v>
      </c>
      <c r="E36" s="166">
        <v>25</v>
      </c>
      <c r="F36" s="166">
        <v>1</v>
      </c>
      <c r="G36" s="169"/>
      <c r="H36" s="169"/>
      <c r="I36" s="169"/>
      <c r="J36" s="170"/>
    </row>
    <row r="37" spans="1:1020" ht="32.5" customHeight="1">
      <c r="A37" s="166">
        <f t="shared" si="0"/>
        <v>30</v>
      </c>
      <c r="B37" s="167" t="s">
        <v>633</v>
      </c>
      <c r="C37" s="168" t="s">
        <v>634</v>
      </c>
      <c r="D37" s="166" t="s">
        <v>6</v>
      </c>
      <c r="E37" s="166">
        <v>100</v>
      </c>
      <c r="F37" s="166">
        <v>1</v>
      </c>
      <c r="G37" s="169"/>
      <c r="H37" s="169"/>
      <c r="I37" s="169"/>
      <c r="J37" s="170"/>
    </row>
    <row r="38" spans="1:1020" ht="29.15" customHeight="1">
      <c r="A38" s="166">
        <f t="shared" si="0"/>
        <v>31</v>
      </c>
      <c r="B38" s="167" t="s">
        <v>727</v>
      </c>
      <c r="C38" s="168" t="s">
        <v>635</v>
      </c>
      <c r="D38" s="166" t="s">
        <v>11</v>
      </c>
      <c r="E38" s="166">
        <v>500</v>
      </c>
      <c r="F38" s="166">
        <v>1</v>
      </c>
      <c r="G38" s="169"/>
      <c r="H38" s="169"/>
      <c r="I38" s="169"/>
      <c r="J38" s="170"/>
    </row>
    <row r="39" spans="1:1020" ht="32.15" customHeight="1">
      <c r="A39" s="166">
        <f t="shared" si="0"/>
        <v>32</v>
      </c>
      <c r="B39" s="167" t="s">
        <v>636</v>
      </c>
      <c r="C39" s="168" t="s">
        <v>637</v>
      </c>
      <c r="D39" s="166" t="s">
        <v>11</v>
      </c>
      <c r="E39" s="166">
        <v>500</v>
      </c>
      <c r="F39" s="166">
        <v>1</v>
      </c>
      <c r="G39" s="169"/>
      <c r="H39" s="169"/>
      <c r="I39" s="169"/>
      <c r="J39" s="170"/>
    </row>
    <row r="40" spans="1:1020" ht="31" customHeight="1">
      <c r="A40" s="166">
        <f t="shared" si="0"/>
        <v>33</v>
      </c>
      <c r="B40" s="167" t="s">
        <v>636</v>
      </c>
      <c r="C40" s="168" t="s">
        <v>637</v>
      </c>
      <c r="D40" s="166" t="s">
        <v>11</v>
      </c>
      <c r="E40" s="166">
        <v>250</v>
      </c>
      <c r="F40" s="166">
        <v>1</v>
      </c>
      <c r="G40" s="169"/>
      <c r="H40" s="169"/>
      <c r="I40" s="169"/>
      <c r="J40" s="170"/>
    </row>
    <row r="41" spans="1:1020" ht="30" customHeight="1">
      <c r="A41" s="166">
        <f t="shared" si="0"/>
        <v>34</v>
      </c>
      <c r="B41" s="167" t="s">
        <v>641</v>
      </c>
      <c r="C41" s="168" t="s">
        <v>640</v>
      </c>
      <c r="D41" s="166" t="s">
        <v>4</v>
      </c>
      <c r="E41" s="166">
        <v>25</v>
      </c>
      <c r="F41" s="166">
        <v>1</v>
      </c>
      <c r="G41" s="169"/>
      <c r="H41" s="169"/>
      <c r="I41" s="169"/>
      <c r="J41" s="170"/>
    </row>
    <row r="42" spans="1:1020" ht="33.65" customHeight="1">
      <c r="A42" s="166">
        <f t="shared" si="0"/>
        <v>35</v>
      </c>
      <c r="B42" s="172" t="s">
        <v>670</v>
      </c>
      <c r="C42" s="102" t="s">
        <v>311</v>
      </c>
      <c r="D42" s="173" t="s">
        <v>6</v>
      </c>
      <c r="E42" s="173">
        <v>10</v>
      </c>
      <c r="F42" s="171">
        <v>2</v>
      </c>
      <c r="G42" s="174"/>
      <c r="H42" s="169"/>
      <c r="I42" s="169"/>
      <c r="J42" s="170"/>
    </row>
    <row r="43" spans="1:1020" ht="23">
      <c r="A43" s="166">
        <f t="shared" si="0"/>
        <v>36</v>
      </c>
      <c r="B43" s="172" t="s">
        <v>669</v>
      </c>
      <c r="C43" s="102" t="s">
        <v>671</v>
      </c>
      <c r="D43" s="173" t="s">
        <v>6</v>
      </c>
      <c r="E43" s="173">
        <v>100</v>
      </c>
      <c r="F43" s="171">
        <v>1</v>
      </c>
      <c r="G43" s="174"/>
      <c r="H43" s="169"/>
      <c r="I43" s="169"/>
      <c r="J43" s="170"/>
    </row>
    <row r="44" spans="1:1020" s="142" customFormat="1" ht="42.75" customHeight="1">
      <c r="A44" s="166">
        <f t="shared" si="0"/>
        <v>37</v>
      </c>
      <c r="B44" s="175" t="s">
        <v>700</v>
      </c>
      <c r="C44" s="168" t="s">
        <v>648</v>
      </c>
      <c r="D44" s="176" t="s">
        <v>11</v>
      </c>
      <c r="E44" s="177">
        <v>1</v>
      </c>
      <c r="F44" s="177">
        <v>1</v>
      </c>
      <c r="G44" s="178"/>
      <c r="H44" s="169"/>
      <c r="I44" s="169"/>
      <c r="J44" s="176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  <c r="IT44" s="141"/>
      <c r="IU44" s="141"/>
      <c r="IV44" s="141"/>
      <c r="IW44" s="141"/>
      <c r="IX44" s="141"/>
      <c r="IY44" s="141"/>
      <c r="IZ44" s="141"/>
      <c r="JA44" s="141"/>
      <c r="JB44" s="141"/>
      <c r="JC44" s="141"/>
      <c r="JD44" s="141"/>
      <c r="JE44" s="141"/>
      <c r="JF44" s="141"/>
      <c r="JG44" s="141"/>
      <c r="JH44" s="141"/>
      <c r="JI44" s="141"/>
      <c r="JJ44" s="141"/>
      <c r="JK44" s="141"/>
      <c r="JL44" s="141"/>
      <c r="JM44" s="141"/>
      <c r="JN44" s="141"/>
      <c r="JO44" s="141"/>
      <c r="JP44" s="141"/>
      <c r="JQ44" s="141"/>
      <c r="JR44" s="141"/>
      <c r="JS44" s="141"/>
      <c r="JT44" s="141"/>
      <c r="JU44" s="141"/>
      <c r="JV44" s="141"/>
      <c r="JW44" s="141"/>
      <c r="JX44" s="141"/>
      <c r="JY44" s="141"/>
      <c r="JZ44" s="141"/>
      <c r="KA44" s="141"/>
      <c r="KB44" s="141"/>
      <c r="KC44" s="141"/>
      <c r="KD44" s="141"/>
      <c r="KE44" s="141"/>
      <c r="KF44" s="141"/>
      <c r="KG44" s="141"/>
      <c r="KH44" s="141"/>
      <c r="KI44" s="141"/>
      <c r="KJ44" s="141"/>
      <c r="KK44" s="141"/>
      <c r="KL44" s="141"/>
      <c r="KM44" s="141"/>
      <c r="KN44" s="141"/>
      <c r="KO44" s="141"/>
      <c r="KP44" s="141"/>
      <c r="KQ44" s="141"/>
      <c r="KR44" s="141"/>
      <c r="KS44" s="141"/>
      <c r="KT44" s="141"/>
      <c r="KU44" s="141"/>
      <c r="KV44" s="141"/>
      <c r="KW44" s="141"/>
      <c r="KX44" s="141"/>
      <c r="KY44" s="141"/>
      <c r="KZ44" s="141"/>
      <c r="LA44" s="141"/>
      <c r="LB44" s="141"/>
      <c r="LC44" s="141"/>
      <c r="LD44" s="141"/>
      <c r="LE44" s="141"/>
      <c r="LF44" s="141"/>
      <c r="LG44" s="141"/>
      <c r="LH44" s="141"/>
      <c r="LI44" s="141"/>
      <c r="LJ44" s="141"/>
      <c r="LK44" s="141"/>
      <c r="LL44" s="141"/>
      <c r="LM44" s="141"/>
      <c r="LN44" s="141"/>
      <c r="LO44" s="141"/>
      <c r="LP44" s="141"/>
      <c r="LQ44" s="141"/>
      <c r="LR44" s="141"/>
      <c r="LS44" s="141"/>
      <c r="LT44" s="141"/>
      <c r="LU44" s="141"/>
      <c r="LV44" s="141"/>
      <c r="LW44" s="141"/>
      <c r="LX44" s="141"/>
      <c r="LY44" s="141"/>
      <c r="LZ44" s="141"/>
      <c r="MA44" s="141"/>
      <c r="MB44" s="141"/>
      <c r="MC44" s="141"/>
      <c r="MD44" s="141"/>
      <c r="ME44" s="141"/>
      <c r="MF44" s="141"/>
      <c r="MG44" s="141"/>
      <c r="MH44" s="141"/>
      <c r="MI44" s="141"/>
      <c r="MJ44" s="141"/>
      <c r="MK44" s="141"/>
      <c r="ML44" s="141"/>
      <c r="MM44" s="141"/>
      <c r="MN44" s="141"/>
      <c r="MO44" s="141"/>
      <c r="MP44" s="141"/>
      <c r="MQ44" s="141"/>
      <c r="MR44" s="141"/>
      <c r="MS44" s="141"/>
      <c r="MT44" s="141"/>
      <c r="MU44" s="141"/>
      <c r="MV44" s="141"/>
      <c r="MW44" s="141"/>
      <c r="MX44" s="141"/>
      <c r="MY44" s="141"/>
      <c r="MZ44" s="141"/>
      <c r="NA44" s="141"/>
      <c r="NB44" s="141"/>
      <c r="NC44" s="141"/>
      <c r="ND44" s="141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1"/>
      <c r="NS44" s="141"/>
      <c r="NT44" s="141"/>
      <c r="NU44" s="141"/>
      <c r="NV44" s="141"/>
      <c r="NW44" s="141"/>
      <c r="NX44" s="141"/>
      <c r="NY44" s="141"/>
      <c r="NZ44" s="141"/>
      <c r="OA44" s="141"/>
      <c r="OB44" s="141"/>
      <c r="OC44" s="141"/>
      <c r="OD44" s="141"/>
      <c r="OE44" s="141"/>
      <c r="OF44" s="141"/>
      <c r="OG44" s="141"/>
      <c r="OH44" s="141"/>
      <c r="OI44" s="141"/>
      <c r="OJ44" s="141"/>
      <c r="OK44" s="141"/>
      <c r="OL44" s="141"/>
      <c r="OM44" s="141"/>
      <c r="ON44" s="141"/>
      <c r="OO44" s="141"/>
      <c r="OP44" s="141"/>
      <c r="OQ44" s="141"/>
      <c r="OR44" s="141"/>
      <c r="OS44" s="141"/>
      <c r="OT44" s="141"/>
      <c r="OU44" s="141"/>
      <c r="OV44" s="141"/>
      <c r="OW44" s="141"/>
      <c r="OX44" s="141"/>
      <c r="OY44" s="141"/>
      <c r="OZ44" s="141"/>
      <c r="PA44" s="141"/>
      <c r="PB44" s="141"/>
      <c r="PC44" s="141"/>
      <c r="PD44" s="141"/>
      <c r="PE44" s="141"/>
      <c r="PF44" s="141"/>
      <c r="PG44" s="141"/>
      <c r="PH44" s="141"/>
      <c r="PI44" s="141"/>
      <c r="PJ44" s="141"/>
      <c r="PK44" s="141"/>
      <c r="PL44" s="141"/>
      <c r="PM44" s="141"/>
      <c r="PN44" s="141"/>
      <c r="PO44" s="141"/>
      <c r="PP44" s="141"/>
      <c r="PQ44" s="141"/>
      <c r="PR44" s="141"/>
      <c r="PS44" s="141"/>
      <c r="PT44" s="141"/>
      <c r="PU44" s="141"/>
      <c r="PV44" s="141"/>
      <c r="PW44" s="141"/>
      <c r="PX44" s="141"/>
      <c r="PY44" s="141"/>
      <c r="PZ44" s="141"/>
      <c r="QA44" s="141"/>
      <c r="QB44" s="141"/>
      <c r="QC44" s="141"/>
      <c r="QD44" s="141"/>
      <c r="QE44" s="141"/>
      <c r="QF44" s="141"/>
      <c r="QG44" s="141"/>
      <c r="QH44" s="141"/>
      <c r="QI44" s="141"/>
      <c r="QJ44" s="141"/>
      <c r="QK44" s="141"/>
      <c r="QL44" s="141"/>
      <c r="QM44" s="141"/>
      <c r="QN44" s="141"/>
      <c r="QO44" s="141"/>
      <c r="QP44" s="141"/>
      <c r="QQ44" s="141"/>
      <c r="QR44" s="141"/>
      <c r="QS44" s="141"/>
      <c r="QT44" s="141"/>
      <c r="QU44" s="141"/>
      <c r="QV44" s="141"/>
      <c r="QW44" s="141"/>
      <c r="QX44" s="141"/>
      <c r="QY44" s="141"/>
      <c r="QZ44" s="141"/>
      <c r="RA44" s="141"/>
      <c r="RB44" s="141"/>
      <c r="RC44" s="141"/>
      <c r="RD44" s="141"/>
      <c r="RE44" s="141"/>
      <c r="RF44" s="141"/>
      <c r="RG44" s="141"/>
      <c r="RH44" s="141"/>
      <c r="RI44" s="141"/>
      <c r="RJ44" s="141"/>
      <c r="RK44" s="141"/>
      <c r="RL44" s="141"/>
      <c r="RM44" s="141"/>
      <c r="RN44" s="141"/>
      <c r="RO44" s="141"/>
      <c r="RP44" s="141"/>
      <c r="RQ44" s="141"/>
      <c r="RR44" s="141"/>
      <c r="RS44" s="141"/>
      <c r="RT44" s="141"/>
      <c r="RU44" s="141"/>
      <c r="RV44" s="141"/>
      <c r="RW44" s="141"/>
      <c r="RX44" s="141"/>
      <c r="RY44" s="141"/>
      <c r="RZ44" s="141"/>
      <c r="SA44" s="141"/>
      <c r="SB44" s="141"/>
      <c r="SC44" s="141"/>
      <c r="SD44" s="141"/>
      <c r="SE44" s="141"/>
      <c r="SF44" s="141"/>
      <c r="SG44" s="141"/>
      <c r="SH44" s="141"/>
      <c r="SI44" s="141"/>
      <c r="SJ44" s="141"/>
      <c r="SK44" s="141"/>
      <c r="SL44" s="141"/>
      <c r="SM44" s="141"/>
      <c r="SN44" s="141"/>
      <c r="SO44" s="141"/>
      <c r="SP44" s="141"/>
      <c r="SQ44" s="141"/>
      <c r="SR44" s="141"/>
      <c r="SS44" s="141"/>
      <c r="ST44" s="141"/>
      <c r="SU44" s="141"/>
      <c r="SV44" s="141"/>
      <c r="SW44" s="141"/>
      <c r="SX44" s="141"/>
      <c r="SY44" s="141"/>
      <c r="SZ44" s="141"/>
      <c r="TA44" s="141"/>
      <c r="TB44" s="141"/>
      <c r="TC44" s="141"/>
      <c r="TD44" s="141"/>
      <c r="TE44" s="141"/>
      <c r="TF44" s="141"/>
      <c r="TG44" s="141"/>
      <c r="TH44" s="141"/>
      <c r="TI44" s="141"/>
      <c r="TJ44" s="141"/>
      <c r="TK44" s="141"/>
      <c r="TL44" s="141"/>
      <c r="TM44" s="141"/>
      <c r="TN44" s="141"/>
      <c r="TO44" s="141"/>
      <c r="TP44" s="141"/>
      <c r="TQ44" s="141"/>
      <c r="TR44" s="141"/>
      <c r="TS44" s="141"/>
      <c r="TT44" s="141"/>
      <c r="TU44" s="141"/>
      <c r="TV44" s="141"/>
      <c r="TW44" s="141"/>
      <c r="TX44" s="141"/>
      <c r="TY44" s="141"/>
      <c r="TZ44" s="141"/>
      <c r="UA44" s="141"/>
      <c r="UB44" s="141"/>
      <c r="UC44" s="141"/>
      <c r="UD44" s="141"/>
      <c r="UE44" s="141"/>
      <c r="UF44" s="141"/>
      <c r="UG44" s="141"/>
      <c r="UH44" s="141"/>
      <c r="UI44" s="141"/>
      <c r="UJ44" s="141"/>
      <c r="UK44" s="141"/>
      <c r="UL44" s="141"/>
      <c r="UM44" s="141"/>
      <c r="UN44" s="141"/>
      <c r="UO44" s="141"/>
      <c r="UP44" s="141"/>
      <c r="UQ44" s="141"/>
      <c r="UR44" s="141"/>
      <c r="US44" s="141"/>
      <c r="UT44" s="141"/>
      <c r="UU44" s="141"/>
      <c r="UV44" s="141"/>
      <c r="UW44" s="141"/>
      <c r="UX44" s="141"/>
      <c r="UY44" s="141"/>
      <c r="UZ44" s="141"/>
      <c r="VA44" s="141"/>
      <c r="VB44" s="141"/>
      <c r="VC44" s="141"/>
      <c r="VD44" s="141"/>
      <c r="VE44" s="141"/>
      <c r="VF44" s="141"/>
      <c r="VG44" s="141"/>
      <c r="VH44" s="141"/>
      <c r="VI44" s="141"/>
      <c r="VJ44" s="141"/>
      <c r="VK44" s="141"/>
      <c r="VL44" s="141"/>
      <c r="VM44" s="141"/>
      <c r="VN44" s="141"/>
      <c r="VO44" s="141"/>
      <c r="VP44" s="141"/>
      <c r="VQ44" s="141"/>
      <c r="VR44" s="141"/>
      <c r="VS44" s="141"/>
      <c r="VT44" s="141"/>
      <c r="VU44" s="141"/>
      <c r="VV44" s="141"/>
      <c r="VW44" s="141"/>
      <c r="VX44" s="141"/>
      <c r="VY44" s="141"/>
      <c r="VZ44" s="141"/>
      <c r="WA44" s="141"/>
      <c r="WB44" s="141"/>
      <c r="WC44" s="141"/>
      <c r="WD44" s="141"/>
      <c r="WE44" s="141"/>
      <c r="WF44" s="141"/>
      <c r="WG44" s="141"/>
      <c r="WH44" s="141"/>
      <c r="WI44" s="141"/>
      <c r="WJ44" s="141"/>
      <c r="WK44" s="141"/>
      <c r="WL44" s="141"/>
      <c r="WM44" s="141"/>
      <c r="WN44" s="141"/>
      <c r="WO44" s="141"/>
      <c r="WP44" s="141"/>
      <c r="WQ44" s="141"/>
      <c r="WR44" s="141"/>
      <c r="WS44" s="141"/>
      <c r="WT44" s="141"/>
      <c r="WU44" s="141"/>
      <c r="WV44" s="141"/>
      <c r="WW44" s="141"/>
      <c r="WX44" s="141"/>
      <c r="WY44" s="141"/>
      <c r="WZ44" s="141"/>
      <c r="XA44" s="141"/>
      <c r="XB44" s="141"/>
      <c r="XC44" s="141"/>
      <c r="XD44" s="141"/>
      <c r="XE44" s="141"/>
      <c r="XF44" s="141"/>
      <c r="XG44" s="141"/>
      <c r="XH44" s="141"/>
      <c r="XI44" s="141"/>
      <c r="XJ44" s="141"/>
      <c r="XK44" s="141"/>
      <c r="XL44" s="141"/>
      <c r="XM44" s="141"/>
      <c r="XN44" s="141"/>
      <c r="XO44" s="141"/>
      <c r="XP44" s="141"/>
      <c r="XQ44" s="141"/>
      <c r="XR44" s="141"/>
      <c r="XS44" s="141"/>
      <c r="XT44" s="141"/>
      <c r="XU44" s="141"/>
      <c r="XV44" s="141"/>
      <c r="XW44" s="141"/>
      <c r="XX44" s="141"/>
      <c r="XY44" s="141"/>
      <c r="XZ44" s="141"/>
      <c r="YA44" s="141"/>
      <c r="YB44" s="141"/>
      <c r="YC44" s="141"/>
      <c r="YD44" s="141"/>
      <c r="YE44" s="141"/>
      <c r="YF44" s="141"/>
      <c r="YG44" s="141"/>
      <c r="YH44" s="141"/>
      <c r="YI44" s="141"/>
      <c r="YJ44" s="141"/>
      <c r="YK44" s="141"/>
      <c r="YL44" s="141"/>
      <c r="YM44" s="141"/>
      <c r="YN44" s="141"/>
      <c r="YO44" s="141"/>
      <c r="YP44" s="141"/>
      <c r="YQ44" s="141"/>
      <c r="YR44" s="141"/>
      <c r="YS44" s="141"/>
      <c r="YT44" s="141"/>
      <c r="YU44" s="141"/>
      <c r="YV44" s="141"/>
      <c r="YW44" s="141"/>
      <c r="YX44" s="141"/>
      <c r="YY44" s="141"/>
      <c r="YZ44" s="141"/>
      <c r="ZA44" s="141"/>
      <c r="ZB44" s="141"/>
      <c r="ZC44" s="141"/>
      <c r="ZD44" s="141"/>
      <c r="ZE44" s="141"/>
      <c r="ZF44" s="141"/>
      <c r="ZG44" s="141"/>
      <c r="ZH44" s="141"/>
      <c r="ZI44" s="141"/>
      <c r="ZJ44" s="141"/>
      <c r="ZK44" s="141"/>
      <c r="ZL44" s="141"/>
      <c r="ZM44" s="141"/>
      <c r="ZN44" s="141"/>
      <c r="ZO44" s="141"/>
      <c r="ZP44" s="141"/>
      <c r="ZQ44" s="141"/>
      <c r="ZR44" s="141"/>
      <c r="ZS44" s="141"/>
      <c r="ZT44" s="141"/>
      <c r="ZU44" s="141"/>
      <c r="ZV44" s="141"/>
      <c r="ZW44" s="141"/>
      <c r="ZX44" s="141"/>
      <c r="ZY44" s="141"/>
      <c r="ZZ44" s="141"/>
      <c r="AAA44" s="141"/>
      <c r="AAB44" s="141"/>
      <c r="AAC44" s="141"/>
      <c r="AAD44" s="141"/>
      <c r="AAE44" s="141"/>
      <c r="AAF44" s="141"/>
      <c r="AAG44" s="141"/>
      <c r="AAH44" s="141"/>
      <c r="AAI44" s="141"/>
      <c r="AAJ44" s="141"/>
      <c r="AAK44" s="141"/>
      <c r="AAL44" s="141"/>
      <c r="AAM44" s="141"/>
      <c r="AAN44" s="141"/>
      <c r="AAO44" s="141"/>
      <c r="AAP44" s="141"/>
      <c r="AAQ44" s="141"/>
      <c r="AAR44" s="141"/>
      <c r="AAS44" s="141"/>
      <c r="AAT44" s="141"/>
      <c r="AAU44" s="141"/>
      <c r="AAV44" s="141"/>
      <c r="AAW44" s="141"/>
      <c r="AAX44" s="141"/>
      <c r="AAY44" s="141"/>
      <c r="AAZ44" s="141"/>
      <c r="ABA44" s="141"/>
      <c r="ABB44" s="141"/>
      <c r="ABC44" s="141"/>
      <c r="ABD44" s="141"/>
      <c r="ABE44" s="141"/>
      <c r="ABF44" s="141"/>
      <c r="ABG44" s="141"/>
      <c r="ABH44" s="141"/>
      <c r="ABI44" s="141"/>
      <c r="ABJ44" s="141"/>
      <c r="ABK44" s="141"/>
      <c r="ABL44" s="141"/>
      <c r="ABM44" s="141"/>
      <c r="ABN44" s="141"/>
      <c r="ABO44" s="141"/>
      <c r="ABP44" s="141"/>
      <c r="ABQ44" s="141"/>
      <c r="ABR44" s="141"/>
      <c r="ABS44" s="141"/>
      <c r="ABT44" s="141"/>
      <c r="ABU44" s="141"/>
      <c r="ABV44" s="141"/>
      <c r="ABW44" s="141"/>
      <c r="ABX44" s="141"/>
      <c r="ABY44" s="141"/>
      <c r="ABZ44" s="141"/>
      <c r="ACA44" s="141"/>
      <c r="ACB44" s="141"/>
      <c r="ACC44" s="141"/>
      <c r="ACD44" s="141"/>
      <c r="ACE44" s="141"/>
      <c r="ACF44" s="141"/>
      <c r="ACG44" s="141"/>
      <c r="ACH44" s="141"/>
      <c r="ACI44" s="141"/>
      <c r="ACJ44" s="141"/>
      <c r="ACK44" s="141"/>
      <c r="ACL44" s="141"/>
      <c r="ACM44" s="141"/>
      <c r="ACN44" s="141"/>
      <c r="ACO44" s="141"/>
      <c r="ACP44" s="141"/>
      <c r="ACQ44" s="141"/>
      <c r="ACR44" s="141"/>
      <c r="ACS44" s="141"/>
      <c r="ACT44" s="141"/>
      <c r="ACU44" s="141"/>
      <c r="ACV44" s="141"/>
      <c r="ACW44" s="141"/>
      <c r="ACX44" s="141"/>
      <c r="ACY44" s="141"/>
      <c r="ACZ44" s="141"/>
      <c r="ADA44" s="141"/>
      <c r="ADB44" s="141"/>
      <c r="ADC44" s="141"/>
      <c r="ADD44" s="141"/>
      <c r="ADE44" s="141"/>
      <c r="ADF44" s="141"/>
      <c r="ADG44" s="141"/>
      <c r="ADH44" s="141"/>
      <c r="ADI44" s="141"/>
      <c r="ADJ44" s="141"/>
      <c r="ADK44" s="141"/>
      <c r="ADL44" s="141"/>
      <c r="ADM44" s="141"/>
      <c r="ADN44" s="141"/>
      <c r="ADO44" s="141"/>
      <c r="ADP44" s="141"/>
      <c r="ADQ44" s="141"/>
      <c r="ADR44" s="141"/>
      <c r="ADS44" s="141"/>
      <c r="ADT44" s="141"/>
      <c r="ADU44" s="141"/>
      <c r="ADV44" s="141"/>
      <c r="ADW44" s="141"/>
      <c r="ADX44" s="141"/>
      <c r="ADY44" s="141"/>
      <c r="ADZ44" s="141"/>
      <c r="AEA44" s="141"/>
      <c r="AEB44" s="141"/>
      <c r="AEC44" s="141"/>
      <c r="AED44" s="141"/>
      <c r="AEE44" s="141"/>
      <c r="AEF44" s="141"/>
      <c r="AEG44" s="141"/>
      <c r="AEH44" s="141"/>
      <c r="AEI44" s="141"/>
      <c r="AEJ44" s="141"/>
      <c r="AEK44" s="141"/>
      <c r="AEL44" s="141"/>
      <c r="AEM44" s="141"/>
      <c r="AEN44" s="141"/>
      <c r="AEO44" s="141"/>
      <c r="AEP44" s="141"/>
      <c r="AEQ44" s="141"/>
      <c r="AER44" s="141"/>
      <c r="AES44" s="141"/>
      <c r="AET44" s="141"/>
      <c r="AEU44" s="141"/>
      <c r="AEV44" s="141"/>
      <c r="AEW44" s="141"/>
      <c r="AEX44" s="141"/>
      <c r="AEY44" s="141"/>
      <c r="AEZ44" s="141"/>
      <c r="AFA44" s="141"/>
      <c r="AFB44" s="141"/>
      <c r="AFC44" s="141"/>
      <c r="AFD44" s="141"/>
      <c r="AFE44" s="141"/>
      <c r="AFF44" s="141"/>
      <c r="AFG44" s="141"/>
      <c r="AFH44" s="141"/>
      <c r="AFI44" s="141"/>
      <c r="AFJ44" s="141"/>
      <c r="AFK44" s="141"/>
      <c r="AFL44" s="141"/>
      <c r="AFM44" s="141"/>
      <c r="AFN44" s="141"/>
      <c r="AFO44" s="141"/>
      <c r="AFP44" s="141"/>
      <c r="AFQ44" s="141"/>
      <c r="AFR44" s="141"/>
      <c r="AFS44" s="141"/>
      <c r="AFT44" s="141"/>
      <c r="AFU44" s="141"/>
      <c r="AFV44" s="141"/>
      <c r="AFW44" s="141"/>
      <c r="AFX44" s="141"/>
      <c r="AFY44" s="141"/>
      <c r="AFZ44" s="141"/>
      <c r="AGA44" s="141"/>
      <c r="AGB44" s="141"/>
      <c r="AGC44" s="141"/>
      <c r="AGD44" s="141"/>
      <c r="AGE44" s="141"/>
      <c r="AGF44" s="141"/>
      <c r="AGG44" s="141"/>
      <c r="AGH44" s="141"/>
      <c r="AGI44" s="141"/>
      <c r="AGJ44" s="141"/>
      <c r="AGK44" s="141"/>
      <c r="AGL44" s="141"/>
      <c r="AGM44" s="141"/>
      <c r="AGN44" s="141"/>
      <c r="AGO44" s="141"/>
      <c r="AGP44" s="141"/>
      <c r="AGQ44" s="141"/>
      <c r="AGR44" s="141"/>
      <c r="AGS44" s="141"/>
      <c r="AGT44" s="141"/>
      <c r="AGU44" s="141"/>
      <c r="AGV44" s="141"/>
      <c r="AGW44" s="141"/>
      <c r="AGX44" s="141"/>
      <c r="AGY44" s="141"/>
      <c r="AGZ44" s="141"/>
      <c r="AHA44" s="141"/>
      <c r="AHB44" s="141"/>
      <c r="AHC44" s="141"/>
      <c r="AHD44" s="141"/>
      <c r="AHE44" s="141"/>
      <c r="AHF44" s="141"/>
      <c r="AHG44" s="141"/>
      <c r="AHH44" s="141"/>
      <c r="AHI44" s="141"/>
      <c r="AHJ44" s="141"/>
      <c r="AHK44" s="141"/>
      <c r="AHL44" s="141"/>
      <c r="AHM44" s="141"/>
      <c r="AHN44" s="141"/>
      <c r="AHO44" s="141"/>
      <c r="AHP44" s="141"/>
      <c r="AHQ44" s="141"/>
      <c r="AHR44" s="141"/>
      <c r="AHS44" s="141"/>
      <c r="AHT44" s="141"/>
      <c r="AHU44" s="141"/>
      <c r="AHV44" s="141"/>
      <c r="AHW44" s="141"/>
      <c r="AHX44" s="141"/>
      <c r="AHY44" s="141"/>
      <c r="AHZ44" s="141"/>
      <c r="AIA44" s="141"/>
      <c r="AIB44" s="141"/>
      <c r="AIC44" s="141"/>
      <c r="AID44" s="141"/>
      <c r="AIE44" s="141"/>
      <c r="AIF44" s="141"/>
      <c r="AIG44" s="141"/>
      <c r="AIH44" s="141"/>
      <c r="AII44" s="141"/>
      <c r="AIJ44" s="141"/>
      <c r="AIK44" s="141"/>
      <c r="AIL44" s="141"/>
      <c r="AIM44" s="141"/>
      <c r="AIN44" s="141"/>
      <c r="AIO44" s="141"/>
      <c r="AIP44" s="141"/>
      <c r="AIQ44" s="141"/>
      <c r="AIR44" s="141"/>
      <c r="AIS44" s="141"/>
      <c r="AIT44" s="141"/>
      <c r="AIU44" s="141"/>
      <c r="AIV44" s="141"/>
      <c r="AIW44" s="141"/>
      <c r="AIX44" s="141"/>
      <c r="AIY44" s="141"/>
      <c r="AIZ44" s="141"/>
      <c r="AJA44" s="141"/>
      <c r="AJB44" s="141"/>
      <c r="AJC44" s="141"/>
      <c r="AJD44" s="141"/>
      <c r="AJE44" s="141"/>
      <c r="AJF44" s="141"/>
      <c r="AJG44" s="141"/>
      <c r="AJH44" s="141"/>
      <c r="AJI44" s="141"/>
      <c r="AJJ44" s="141"/>
      <c r="AJK44" s="141"/>
      <c r="AJL44" s="141"/>
      <c r="AJM44" s="141"/>
      <c r="AJN44" s="141"/>
      <c r="AJO44" s="141"/>
      <c r="AJP44" s="141"/>
      <c r="AJQ44" s="141"/>
      <c r="AJR44" s="141"/>
      <c r="AJS44" s="141"/>
      <c r="AJT44" s="141"/>
      <c r="AJU44" s="141"/>
      <c r="AJV44" s="141"/>
      <c r="AJW44" s="141"/>
      <c r="AJX44" s="141"/>
      <c r="AJY44" s="141"/>
      <c r="AJZ44" s="141"/>
      <c r="AKA44" s="141"/>
      <c r="AKB44" s="141"/>
      <c r="AKC44" s="141"/>
      <c r="AKD44" s="141"/>
      <c r="AKE44" s="141"/>
      <c r="AKF44" s="141"/>
      <c r="AKG44" s="141"/>
      <c r="AKH44" s="141"/>
      <c r="AKI44" s="141"/>
      <c r="AKJ44" s="141"/>
      <c r="AKK44" s="141"/>
      <c r="AKL44" s="141"/>
      <c r="AKM44" s="141"/>
      <c r="AKN44" s="141"/>
      <c r="AKO44" s="141"/>
      <c r="AKP44" s="141"/>
      <c r="AKQ44" s="141"/>
      <c r="AKR44" s="141"/>
      <c r="AKS44" s="141"/>
      <c r="AKT44" s="141"/>
      <c r="AKU44" s="141"/>
      <c r="AKV44" s="141"/>
      <c r="AKW44" s="141"/>
      <c r="AKX44" s="141"/>
      <c r="AKY44" s="141"/>
      <c r="AKZ44" s="141"/>
      <c r="ALA44" s="141"/>
      <c r="ALB44" s="141"/>
      <c r="ALC44" s="141"/>
      <c r="ALD44" s="141"/>
      <c r="ALE44" s="141"/>
      <c r="ALF44" s="141"/>
      <c r="ALG44" s="141"/>
      <c r="ALH44" s="141"/>
      <c r="ALI44" s="141"/>
      <c r="ALJ44" s="141"/>
      <c r="ALK44" s="141"/>
      <c r="ALL44" s="141"/>
      <c r="ALM44" s="141"/>
      <c r="ALN44" s="141"/>
      <c r="ALO44" s="141"/>
      <c r="ALP44" s="141"/>
      <c r="ALQ44" s="141"/>
      <c r="ALR44" s="141"/>
      <c r="ALS44" s="141"/>
      <c r="ALT44" s="141"/>
      <c r="ALU44" s="141"/>
      <c r="ALV44" s="141"/>
      <c r="ALW44" s="141"/>
      <c r="ALX44" s="141"/>
      <c r="ALY44" s="141"/>
      <c r="ALZ44" s="141"/>
      <c r="AMA44" s="141"/>
      <c r="AMB44" s="141"/>
      <c r="AMC44" s="141"/>
      <c r="AMD44" s="141"/>
      <c r="AME44" s="141"/>
      <c r="AMF44" s="141"/>
    </row>
    <row r="45" spans="1:1020" s="142" customFormat="1" ht="44.15" customHeight="1">
      <c r="A45" s="166">
        <f t="shared" si="0"/>
        <v>38</v>
      </c>
      <c r="B45" s="175" t="s">
        <v>701</v>
      </c>
      <c r="C45" s="179" t="s">
        <v>706</v>
      </c>
      <c r="D45" s="176" t="s">
        <v>11</v>
      </c>
      <c r="E45" s="177">
        <v>100</v>
      </c>
      <c r="F45" s="177">
        <v>1</v>
      </c>
      <c r="G45" s="178"/>
      <c r="H45" s="169"/>
      <c r="I45" s="169"/>
      <c r="J45" s="176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  <c r="IT45" s="141"/>
      <c r="IU45" s="141"/>
      <c r="IV45" s="141"/>
      <c r="IW45" s="141"/>
      <c r="IX45" s="141"/>
      <c r="IY45" s="141"/>
      <c r="IZ45" s="141"/>
      <c r="JA45" s="141"/>
      <c r="JB45" s="141"/>
      <c r="JC45" s="141"/>
      <c r="JD45" s="141"/>
      <c r="JE45" s="141"/>
      <c r="JF45" s="141"/>
      <c r="JG45" s="141"/>
      <c r="JH45" s="141"/>
      <c r="JI45" s="141"/>
      <c r="JJ45" s="141"/>
      <c r="JK45" s="141"/>
      <c r="JL45" s="141"/>
      <c r="JM45" s="141"/>
      <c r="JN45" s="141"/>
      <c r="JO45" s="141"/>
      <c r="JP45" s="141"/>
      <c r="JQ45" s="141"/>
      <c r="JR45" s="141"/>
      <c r="JS45" s="141"/>
      <c r="JT45" s="141"/>
      <c r="JU45" s="141"/>
      <c r="JV45" s="141"/>
      <c r="JW45" s="141"/>
      <c r="JX45" s="141"/>
      <c r="JY45" s="141"/>
      <c r="JZ45" s="141"/>
      <c r="KA45" s="141"/>
      <c r="KB45" s="141"/>
      <c r="KC45" s="141"/>
      <c r="KD45" s="141"/>
      <c r="KE45" s="141"/>
      <c r="KF45" s="141"/>
      <c r="KG45" s="141"/>
      <c r="KH45" s="141"/>
      <c r="KI45" s="141"/>
      <c r="KJ45" s="141"/>
      <c r="KK45" s="141"/>
      <c r="KL45" s="141"/>
      <c r="KM45" s="141"/>
      <c r="KN45" s="141"/>
      <c r="KO45" s="141"/>
      <c r="KP45" s="141"/>
      <c r="KQ45" s="141"/>
      <c r="KR45" s="141"/>
      <c r="KS45" s="141"/>
      <c r="KT45" s="141"/>
      <c r="KU45" s="141"/>
      <c r="KV45" s="141"/>
      <c r="KW45" s="141"/>
      <c r="KX45" s="141"/>
      <c r="KY45" s="141"/>
      <c r="KZ45" s="141"/>
      <c r="LA45" s="141"/>
      <c r="LB45" s="141"/>
      <c r="LC45" s="141"/>
      <c r="LD45" s="141"/>
      <c r="LE45" s="141"/>
      <c r="LF45" s="141"/>
      <c r="LG45" s="141"/>
      <c r="LH45" s="141"/>
      <c r="LI45" s="141"/>
      <c r="LJ45" s="141"/>
      <c r="LK45" s="141"/>
      <c r="LL45" s="141"/>
      <c r="LM45" s="141"/>
      <c r="LN45" s="141"/>
      <c r="LO45" s="141"/>
      <c r="LP45" s="141"/>
      <c r="LQ45" s="141"/>
      <c r="LR45" s="141"/>
      <c r="LS45" s="141"/>
      <c r="LT45" s="141"/>
      <c r="LU45" s="141"/>
      <c r="LV45" s="141"/>
      <c r="LW45" s="141"/>
      <c r="LX45" s="141"/>
      <c r="LY45" s="141"/>
      <c r="LZ45" s="141"/>
      <c r="MA45" s="141"/>
      <c r="MB45" s="141"/>
      <c r="MC45" s="141"/>
      <c r="MD45" s="141"/>
      <c r="ME45" s="141"/>
      <c r="MF45" s="141"/>
      <c r="MG45" s="141"/>
      <c r="MH45" s="141"/>
      <c r="MI45" s="141"/>
      <c r="MJ45" s="141"/>
      <c r="MK45" s="141"/>
      <c r="ML45" s="141"/>
      <c r="MM45" s="141"/>
      <c r="MN45" s="141"/>
      <c r="MO45" s="141"/>
      <c r="MP45" s="141"/>
      <c r="MQ45" s="141"/>
      <c r="MR45" s="141"/>
      <c r="MS45" s="141"/>
      <c r="MT45" s="141"/>
      <c r="MU45" s="141"/>
      <c r="MV45" s="141"/>
      <c r="MW45" s="141"/>
      <c r="MX45" s="141"/>
      <c r="MY45" s="141"/>
      <c r="MZ45" s="141"/>
      <c r="NA45" s="141"/>
      <c r="NB45" s="141"/>
      <c r="NC45" s="141"/>
      <c r="ND45" s="141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1"/>
      <c r="NS45" s="141"/>
      <c r="NT45" s="141"/>
      <c r="NU45" s="141"/>
      <c r="NV45" s="141"/>
      <c r="NW45" s="141"/>
      <c r="NX45" s="141"/>
      <c r="NY45" s="141"/>
      <c r="NZ45" s="141"/>
      <c r="OA45" s="141"/>
      <c r="OB45" s="141"/>
      <c r="OC45" s="141"/>
      <c r="OD45" s="141"/>
      <c r="OE45" s="141"/>
      <c r="OF45" s="141"/>
      <c r="OG45" s="141"/>
      <c r="OH45" s="141"/>
      <c r="OI45" s="141"/>
      <c r="OJ45" s="141"/>
      <c r="OK45" s="141"/>
      <c r="OL45" s="141"/>
      <c r="OM45" s="141"/>
      <c r="ON45" s="141"/>
      <c r="OO45" s="141"/>
      <c r="OP45" s="141"/>
      <c r="OQ45" s="141"/>
      <c r="OR45" s="141"/>
      <c r="OS45" s="141"/>
      <c r="OT45" s="141"/>
      <c r="OU45" s="141"/>
      <c r="OV45" s="141"/>
      <c r="OW45" s="141"/>
      <c r="OX45" s="141"/>
      <c r="OY45" s="141"/>
      <c r="OZ45" s="141"/>
      <c r="PA45" s="141"/>
      <c r="PB45" s="141"/>
      <c r="PC45" s="141"/>
      <c r="PD45" s="141"/>
      <c r="PE45" s="141"/>
      <c r="PF45" s="141"/>
      <c r="PG45" s="141"/>
      <c r="PH45" s="141"/>
      <c r="PI45" s="141"/>
      <c r="PJ45" s="141"/>
      <c r="PK45" s="141"/>
      <c r="PL45" s="141"/>
      <c r="PM45" s="141"/>
      <c r="PN45" s="141"/>
      <c r="PO45" s="141"/>
      <c r="PP45" s="141"/>
      <c r="PQ45" s="141"/>
      <c r="PR45" s="141"/>
      <c r="PS45" s="141"/>
      <c r="PT45" s="141"/>
      <c r="PU45" s="141"/>
      <c r="PV45" s="141"/>
      <c r="PW45" s="141"/>
      <c r="PX45" s="141"/>
      <c r="PY45" s="141"/>
      <c r="PZ45" s="141"/>
      <c r="QA45" s="141"/>
      <c r="QB45" s="141"/>
      <c r="QC45" s="141"/>
      <c r="QD45" s="141"/>
      <c r="QE45" s="141"/>
      <c r="QF45" s="141"/>
      <c r="QG45" s="141"/>
      <c r="QH45" s="141"/>
      <c r="QI45" s="141"/>
      <c r="QJ45" s="141"/>
      <c r="QK45" s="141"/>
      <c r="QL45" s="141"/>
      <c r="QM45" s="141"/>
      <c r="QN45" s="141"/>
      <c r="QO45" s="141"/>
      <c r="QP45" s="141"/>
      <c r="QQ45" s="141"/>
      <c r="QR45" s="141"/>
      <c r="QS45" s="141"/>
      <c r="QT45" s="141"/>
      <c r="QU45" s="141"/>
      <c r="QV45" s="141"/>
      <c r="QW45" s="141"/>
      <c r="QX45" s="141"/>
      <c r="QY45" s="141"/>
      <c r="QZ45" s="141"/>
      <c r="RA45" s="141"/>
      <c r="RB45" s="141"/>
      <c r="RC45" s="141"/>
      <c r="RD45" s="141"/>
      <c r="RE45" s="141"/>
      <c r="RF45" s="141"/>
      <c r="RG45" s="141"/>
      <c r="RH45" s="141"/>
      <c r="RI45" s="141"/>
      <c r="RJ45" s="141"/>
      <c r="RK45" s="141"/>
      <c r="RL45" s="141"/>
      <c r="RM45" s="141"/>
      <c r="RN45" s="141"/>
      <c r="RO45" s="141"/>
      <c r="RP45" s="141"/>
      <c r="RQ45" s="141"/>
      <c r="RR45" s="141"/>
      <c r="RS45" s="141"/>
      <c r="RT45" s="141"/>
      <c r="RU45" s="141"/>
      <c r="RV45" s="141"/>
      <c r="RW45" s="141"/>
      <c r="RX45" s="141"/>
      <c r="RY45" s="141"/>
      <c r="RZ45" s="141"/>
      <c r="SA45" s="141"/>
      <c r="SB45" s="141"/>
      <c r="SC45" s="141"/>
      <c r="SD45" s="141"/>
      <c r="SE45" s="141"/>
      <c r="SF45" s="141"/>
      <c r="SG45" s="141"/>
      <c r="SH45" s="141"/>
      <c r="SI45" s="141"/>
      <c r="SJ45" s="141"/>
      <c r="SK45" s="141"/>
      <c r="SL45" s="141"/>
      <c r="SM45" s="141"/>
      <c r="SN45" s="141"/>
      <c r="SO45" s="141"/>
      <c r="SP45" s="141"/>
      <c r="SQ45" s="141"/>
      <c r="SR45" s="141"/>
      <c r="SS45" s="141"/>
      <c r="ST45" s="141"/>
      <c r="SU45" s="141"/>
      <c r="SV45" s="141"/>
      <c r="SW45" s="141"/>
      <c r="SX45" s="141"/>
      <c r="SY45" s="141"/>
      <c r="SZ45" s="141"/>
      <c r="TA45" s="141"/>
      <c r="TB45" s="141"/>
      <c r="TC45" s="141"/>
      <c r="TD45" s="141"/>
      <c r="TE45" s="141"/>
      <c r="TF45" s="141"/>
      <c r="TG45" s="141"/>
      <c r="TH45" s="141"/>
      <c r="TI45" s="141"/>
      <c r="TJ45" s="141"/>
      <c r="TK45" s="141"/>
      <c r="TL45" s="141"/>
      <c r="TM45" s="141"/>
      <c r="TN45" s="141"/>
      <c r="TO45" s="141"/>
      <c r="TP45" s="141"/>
      <c r="TQ45" s="141"/>
      <c r="TR45" s="141"/>
      <c r="TS45" s="141"/>
      <c r="TT45" s="141"/>
      <c r="TU45" s="141"/>
      <c r="TV45" s="141"/>
      <c r="TW45" s="141"/>
      <c r="TX45" s="141"/>
      <c r="TY45" s="141"/>
      <c r="TZ45" s="141"/>
      <c r="UA45" s="141"/>
      <c r="UB45" s="141"/>
      <c r="UC45" s="141"/>
      <c r="UD45" s="141"/>
      <c r="UE45" s="141"/>
      <c r="UF45" s="141"/>
      <c r="UG45" s="141"/>
      <c r="UH45" s="141"/>
      <c r="UI45" s="141"/>
      <c r="UJ45" s="141"/>
      <c r="UK45" s="141"/>
      <c r="UL45" s="141"/>
      <c r="UM45" s="141"/>
      <c r="UN45" s="141"/>
      <c r="UO45" s="141"/>
      <c r="UP45" s="141"/>
      <c r="UQ45" s="141"/>
      <c r="UR45" s="141"/>
      <c r="US45" s="141"/>
      <c r="UT45" s="141"/>
      <c r="UU45" s="141"/>
      <c r="UV45" s="141"/>
      <c r="UW45" s="141"/>
      <c r="UX45" s="141"/>
      <c r="UY45" s="141"/>
      <c r="UZ45" s="141"/>
      <c r="VA45" s="141"/>
      <c r="VB45" s="141"/>
      <c r="VC45" s="141"/>
      <c r="VD45" s="141"/>
      <c r="VE45" s="141"/>
      <c r="VF45" s="141"/>
      <c r="VG45" s="141"/>
      <c r="VH45" s="141"/>
      <c r="VI45" s="141"/>
      <c r="VJ45" s="141"/>
      <c r="VK45" s="141"/>
      <c r="VL45" s="141"/>
      <c r="VM45" s="141"/>
      <c r="VN45" s="141"/>
      <c r="VO45" s="141"/>
      <c r="VP45" s="141"/>
      <c r="VQ45" s="141"/>
      <c r="VR45" s="141"/>
      <c r="VS45" s="141"/>
      <c r="VT45" s="141"/>
      <c r="VU45" s="141"/>
      <c r="VV45" s="141"/>
      <c r="VW45" s="141"/>
      <c r="VX45" s="141"/>
      <c r="VY45" s="141"/>
      <c r="VZ45" s="141"/>
      <c r="WA45" s="141"/>
      <c r="WB45" s="141"/>
      <c r="WC45" s="141"/>
      <c r="WD45" s="141"/>
      <c r="WE45" s="141"/>
      <c r="WF45" s="141"/>
      <c r="WG45" s="141"/>
      <c r="WH45" s="141"/>
      <c r="WI45" s="141"/>
      <c r="WJ45" s="141"/>
      <c r="WK45" s="141"/>
      <c r="WL45" s="141"/>
      <c r="WM45" s="141"/>
      <c r="WN45" s="141"/>
      <c r="WO45" s="141"/>
      <c r="WP45" s="141"/>
      <c r="WQ45" s="141"/>
      <c r="WR45" s="141"/>
      <c r="WS45" s="141"/>
      <c r="WT45" s="141"/>
      <c r="WU45" s="141"/>
      <c r="WV45" s="141"/>
      <c r="WW45" s="141"/>
      <c r="WX45" s="141"/>
      <c r="WY45" s="141"/>
      <c r="WZ45" s="141"/>
      <c r="XA45" s="141"/>
      <c r="XB45" s="141"/>
      <c r="XC45" s="141"/>
      <c r="XD45" s="141"/>
      <c r="XE45" s="141"/>
      <c r="XF45" s="141"/>
      <c r="XG45" s="141"/>
      <c r="XH45" s="141"/>
      <c r="XI45" s="141"/>
      <c r="XJ45" s="141"/>
      <c r="XK45" s="141"/>
      <c r="XL45" s="141"/>
      <c r="XM45" s="141"/>
      <c r="XN45" s="141"/>
      <c r="XO45" s="141"/>
      <c r="XP45" s="141"/>
      <c r="XQ45" s="141"/>
      <c r="XR45" s="141"/>
      <c r="XS45" s="141"/>
      <c r="XT45" s="141"/>
      <c r="XU45" s="141"/>
      <c r="XV45" s="141"/>
      <c r="XW45" s="141"/>
      <c r="XX45" s="141"/>
      <c r="XY45" s="141"/>
      <c r="XZ45" s="141"/>
      <c r="YA45" s="141"/>
      <c r="YB45" s="141"/>
      <c r="YC45" s="141"/>
      <c r="YD45" s="141"/>
      <c r="YE45" s="141"/>
      <c r="YF45" s="141"/>
      <c r="YG45" s="141"/>
      <c r="YH45" s="141"/>
      <c r="YI45" s="141"/>
      <c r="YJ45" s="141"/>
      <c r="YK45" s="141"/>
      <c r="YL45" s="141"/>
      <c r="YM45" s="141"/>
      <c r="YN45" s="141"/>
      <c r="YO45" s="141"/>
      <c r="YP45" s="141"/>
      <c r="YQ45" s="141"/>
      <c r="YR45" s="141"/>
      <c r="YS45" s="141"/>
      <c r="YT45" s="141"/>
      <c r="YU45" s="141"/>
      <c r="YV45" s="141"/>
      <c r="YW45" s="141"/>
      <c r="YX45" s="141"/>
      <c r="YY45" s="141"/>
      <c r="YZ45" s="141"/>
      <c r="ZA45" s="141"/>
      <c r="ZB45" s="141"/>
      <c r="ZC45" s="141"/>
      <c r="ZD45" s="141"/>
      <c r="ZE45" s="141"/>
      <c r="ZF45" s="141"/>
      <c r="ZG45" s="141"/>
      <c r="ZH45" s="141"/>
      <c r="ZI45" s="141"/>
      <c r="ZJ45" s="141"/>
      <c r="ZK45" s="141"/>
      <c r="ZL45" s="141"/>
      <c r="ZM45" s="141"/>
      <c r="ZN45" s="141"/>
      <c r="ZO45" s="141"/>
      <c r="ZP45" s="141"/>
      <c r="ZQ45" s="141"/>
      <c r="ZR45" s="141"/>
      <c r="ZS45" s="141"/>
      <c r="ZT45" s="141"/>
      <c r="ZU45" s="141"/>
      <c r="ZV45" s="141"/>
      <c r="ZW45" s="141"/>
      <c r="ZX45" s="141"/>
      <c r="ZY45" s="141"/>
      <c r="ZZ45" s="141"/>
      <c r="AAA45" s="141"/>
      <c r="AAB45" s="141"/>
      <c r="AAC45" s="141"/>
      <c r="AAD45" s="141"/>
      <c r="AAE45" s="141"/>
      <c r="AAF45" s="141"/>
      <c r="AAG45" s="141"/>
      <c r="AAH45" s="141"/>
      <c r="AAI45" s="141"/>
      <c r="AAJ45" s="141"/>
      <c r="AAK45" s="141"/>
      <c r="AAL45" s="141"/>
      <c r="AAM45" s="141"/>
      <c r="AAN45" s="141"/>
      <c r="AAO45" s="141"/>
      <c r="AAP45" s="141"/>
      <c r="AAQ45" s="141"/>
      <c r="AAR45" s="141"/>
      <c r="AAS45" s="141"/>
      <c r="AAT45" s="141"/>
      <c r="AAU45" s="141"/>
      <c r="AAV45" s="141"/>
      <c r="AAW45" s="141"/>
      <c r="AAX45" s="141"/>
      <c r="AAY45" s="141"/>
      <c r="AAZ45" s="141"/>
      <c r="ABA45" s="141"/>
      <c r="ABB45" s="141"/>
      <c r="ABC45" s="141"/>
      <c r="ABD45" s="141"/>
      <c r="ABE45" s="141"/>
      <c r="ABF45" s="141"/>
      <c r="ABG45" s="141"/>
      <c r="ABH45" s="141"/>
      <c r="ABI45" s="141"/>
      <c r="ABJ45" s="141"/>
      <c r="ABK45" s="141"/>
      <c r="ABL45" s="141"/>
      <c r="ABM45" s="141"/>
      <c r="ABN45" s="141"/>
      <c r="ABO45" s="141"/>
      <c r="ABP45" s="141"/>
      <c r="ABQ45" s="141"/>
      <c r="ABR45" s="141"/>
      <c r="ABS45" s="141"/>
      <c r="ABT45" s="141"/>
      <c r="ABU45" s="141"/>
      <c r="ABV45" s="141"/>
      <c r="ABW45" s="141"/>
      <c r="ABX45" s="141"/>
      <c r="ABY45" s="141"/>
      <c r="ABZ45" s="141"/>
      <c r="ACA45" s="141"/>
      <c r="ACB45" s="141"/>
      <c r="ACC45" s="141"/>
      <c r="ACD45" s="141"/>
      <c r="ACE45" s="141"/>
      <c r="ACF45" s="141"/>
      <c r="ACG45" s="141"/>
      <c r="ACH45" s="141"/>
      <c r="ACI45" s="141"/>
      <c r="ACJ45" s="141"/>
      <c r="ACK45" s="141"/>
      <c r="ACL45" s="141"/>
      <c r="ACM45" s="141"/>
      <c r="ACN45" s="141"/>
      <c r="ACO45" s="141"/>
      <c r="ACP45" s="141"/>
      <c r="ACQ45" s="141"/>
      <c r="ACR45" s="141"/>
      <c r="ACS45" s="141"/>
      <c r="ACT45" s="141"/>
      <c r="ACU45" s="141"/>
      <c r="ACV45" s="141"/>
      <c r="ACW45" s="141"/>
      <c r="ACX45" s="141"/>
      <c r="ACY45" s="141"/>
      <c r="ACZ45" s="141"/>
      <c r="ADA45" s="141"/>
      <c r="ADB45" s="141"/>
      <c r="ADC45" s="141"/>
      <c r="ADD45" s="141"/>
      <c r="ADE45" s="141"/>
      <c r="ADF45" s="141"/>
      <c r="ADG45" s="141"/>
      <c r="ADH45" s="141"/>
      <c r="ADI45" s="141"/>
      <c r="ADJ45" s="141"/>
      <c r="ADK45" s="141"/>
      <c r="ADL45" s="141"/>
      <c r="ADM45" s="141"/>
      <c r="ADN45" s="141"/>
      <c r="ADO45" s="141"/>
      <c r="ADP45" s="141"/>
      <c r="ADQ45" s="141"/>
      <c r="ADR45" s="141"/>
      <c r="ADS45" s="141"/>
      <c r="ADT45" s="141"/>
      <c r="ADU45" s="141"/>
      <c r="ADV45" s="141"/>
      <c r="ADW45" s="141"/>
      <c r="ADX45" s="141"/>
      <c r="ADY45" s="141"/>
      <c r="ADZ45" s="141"/>
      <c r="AEA45" s="141"/>
      <c r="AEB45" s="141"/>
      <c r="AEC45" s="141"/>
      <c r="AED45" s="141"/>
      <c r="AEE45" s="141"/>
      <c r="AEF45" s="141"/>
      <c r="AEG45" s="141"/>
      <c r="AEH45" s="141"/>
      <c r="AEI45" s="141"/>
      <c r="AEJ45" s="141"/>
      <c r="AEK45" s="141"/>
      <c r="AEL45" s="141"/>
      <c r="AEM45" s="141"/>
      <c r="AEN45" s="141"/>
      <c r="AEO45" s="141"/>
      <c r="AEP45" s="141"/>
      <c r="AEQ45" s="141"/>
      <c r="AER45" s="141"/>
      <c r="AES45" s="141"/>
      <c r="AET45" s="141"/>
      <c r="AEU45" s="141"/>
      <c r="AEV45" s="141"/>
      <c r="AEW45" s="141"/>
      <c r="AEX45" s="141"/>
      <c r="AEY45" s="141"/>
      <c r="AEZ45" s="141"/>
      <c r="AFA45" s="141"/>
      <c r="AFB45" s="141"/>
      <c r="AFC45" s="141"/>
      <c r="AFD45" s="141"/>
      <c r="AFE45" s="141"/>
      <c r="AFF45" s="141"/>
      <c r="AFG45" s="141"/>
      <c r="AFH45" s="141"/>
      <c r="AFI45" s="141"/>
      <c r="AFJ45" s="141"/>
      <c r="AFK45" s="141"/>
      <c r="AFL45" s="141"/>
      <c r="AFM45" s="141"/>
      <c r="AFN45" s="141"/>
      <c r="AFO45" s="141"/>
      <c r="AFP45" s="141"/>
      <c r="AFQ45" s="141"/>
      <c r="AFR45" s="141"/>
      <c r="AFS45" s="141"/>
      <c r="AFT45" s="141"/>
      <c r="AFU45" s="141"/>
      <c r="AFV45" s="141"/>
      <c r="AFW45" s="141"/>
      <c r="AFX45" s="141"/>
      <c r="AFY45" s="141"/>
      <c r="AFZ45" s="141"/>
      <c r="AGA45" s="141"/>
      <c r="AGB45" s="141"/>
      <c r="AGC45" s="141"/>
      <c r="AGD45" s="141"/>
      <c r="AGE45" s="141"/>
      <c r="AGF45" s="141"/>
      <c r="AGG45" s="141"/>
      <c r="AGH45" s="141"/>
      <c r="AGI45" s="141"/>
      <c r="AGJ45" s="141"/>
      <c r="AGK45" s="141"/>
      <c r="AGL45" s="141"/>
      <c r="AGM45" s="141"/>
      <c r="AGN45" s="141"/>
      <c r="AGO45" s="141"/>
      <c r="AGP45" s="141"/>
      <c r="AGQ45" s="141"/>
      <c r="AGR45" s="141"/>
      <c r="AGS45" s="141"/>
      <c r="AGT45" s="141"/>
      <c r="AGU45" s="141"/>
      <c r="AGV45" s="141"/>
      <c r="AGW45" s="141"/>
      <c r="AGX45" s="141"/>
      <c r="AGY45" s="141"/>
      <c r="AGZ45" s="141"/>
      <c r="AHA45" s="141"/>
      <c r="AHB45" s="141"/>
      <c r="AHC45" s="141"/>
      <c r="AHD45" s="141"/>
      <c r="AHE45" s="141"/>
      <c r="AHF45" s="141"/>
      <c r="AHG45" s="141"/>
      <c r="AHH45" s="141"/>
      <c r="AHI45" s="141"/>
      <c r="AHJ45" s="141"/>
      <c r="AHK45" s="141"/>
      <c r="AHL45" s="141"/>
      <c r="AHM45" s="141"/>
      <c r="AHN45" s="141"/>
      <c r="AHO45" s="141"/>
      <c r="AHP45" s="141"/>
      <c r="AHQ45" s="141"/>
      <c r="AHR45" s="141"/>
      <c r="AHS45" s="141"/>
      <c r="AHT45" s="141"/>
      <c r="AHU45" s="141"/>
      <c r="AHV45" s="141"/>
      <c r="AHW45" s="141"/>
      <c r="AHX45" s="141"/>
      <c r="AHY45" s="141"/>
      <c r="AHZ45" s="141"/>
      <c r="AIA45" s="141"/>
      <c r="AIB45" s="141"/>
      <c r="AIC45" s="141"/>
      <c r="AID45" s="141"/>
      <c r="AIE45" s="141"/>
      <c r="AIF45" s="141"/>
      <c r="AIG45" s="141"/>
      <c r="AIH45" s="141"/>
      <c r="AII45" s="141"/>
      <c r="AIJ45" s="141"/>
      <c r="AIK45" s="141"/>
      <c r="AIL45" s="141"/>
      <c r="AIM45" s="141"/>
      <c r="AIN45" s="141"/>
      <c r="AIO45" s="141"/>
      <c r="AIP45" s="141"/>
      <c r="AIQ45" s="141"/>
      <c r="AIR45" s="141"/>
      <c r="AIS45" s="141"/>
      <c r="AIT45" s="141"/>
      <c r="AIU45" s="141"/>
      <c r="AIV45" s="141"/>
      <c r="AIW45" s="141"/>
      <c r="AIX45" s="141"/>
      <c r="AIY45" s="141"/>
      <c r="AIZ45" s="141"/>
      <c r="AJA45" s="141"/>
      <c r="AJB45" s="141"/>
      <c r="AJC45" s="141"/>
      <c r="AJD45" s="141"/>
      <c r="AJE45" s="141"/>
      <c r="AJF45" s="141"/>
      <c r="AJG45" s="141"/>
      <c r="AJH45" s="141"/>
      <c r="AJI45" s="141"/>
      <c r="AJJ45" s="141"/>
      <c r="AJK45" s="141"/>
      <c r="AJL45" s="141"/>
      <c r="AJM45" s="141"/>
      <c r="AJN45" s="141"/>
      <c r="AJO45" s="141"/>
      <c r="AJP45" s="141"/>
      <c r="AJQ45" s="141"/>
      <c r="AJR45" s="141"/>
      <c r="AJS45" s="141"/>
      <c r="AJT45" s="141"/>
      <c r="AJU45" s="141"/>
      <c r="AJV45" s="141"/>
      <c r="AJW45" s="141"/>
      <c r="AJX45" s="141"/>
      <c r="AJY45" s="141"/>
      <c r="AJZ45" s="141"/>
      <c r="AKA45" s="141"/>
      <c r="AKB45" s="141"/>
      <c r="AKC45" s="141"/>
      <c r="AKD45" s="141"/>
      <c r="AKE45" s="141"/>
      <c r="AKF45" s="141"/>
      <c r="AKG45" s="141"/>
      <c r="AKH45" s="141"/>
      <c r="AKI45" s="141"/>
      <c r="AKJ45" s="141"/>
      <c r="AKK45" s="141"/>
      <c r="AKL45" s="141"/>
      <c r="AKM45" s="141"/>
      <c r="AKN45" s="141"/>
      <c r="AKO45" s="141"/>
      <c r="AKP45" s="141"/>
      <c r="AKQ45" s="141"/>
      <c r="AKR45" s="141"/>
      <c r="AKS45" s="141"/>
      <c r="AKT45" s="141"/>
      <c r="AKU45" s="141"/>
      <c r="AKV45" s="141"/>
      <c r="AKW45" s="141"/>
      <c r="AKX45" s="141"/>
      <c r="AKY45" s="141"/>
      <c r="AKZ45" s="141"/>
      <c r="ALA45" s="141"/>
      <c r="ALB45" s="141"/>
      <c r="ALC45" s="141"/>
      <c r="ALD45" s="141"/>
      <c r="ALE45" s="141"/>
      <c r="ALF45" s="141"/>
      <c r="ALG45" s="141"/>
      <c r="ALH45" s="141"/>
      <c r="ALI45" s="141"/>
      <c r="ALJ45" s="141"/>
      <c r="ALK45" s="141"/>
      <c r="ALL45" s="141"/>
      <c r="ALM45" s="141"/>
      <c r="ALN45" s="141"/>
      <c r="ALO45" s="141"/>
      <c r="ALP45" s="141"/>
      <c r="ALQ45" s="141"/>
      <c r="ALR45" s="141"/>
      <c r="ALS45" s="141"/>
      <c r="ALT45" s="141"/>
      <c r="ALU45" s="141"/>
      <c r="ALV45" s="141"/>
      <c r="ALW45" s="141"/>
      <c r="ALX45" s="141"/>
      <c r="ALY45" s="141"/>
      <c r="ALZ45" s="141"/>
      <c r="AMA45" s="141"/>
      <c r="AMB45" s="141"/>
      <c r="AMC45" s="141"/>
      <c r="AMD45" s="141"/>
      <c r="AME45" s="141"/>
      <c r="AMF45" s="141"/>
    </row>
    <row r="46" spans="1:1020" s="142" customFormat="1" ht="44.15" customHeight="1">
      <c r="A46" s="166">
        <f t="shared" si="0"/>
        <v>39</v>
      </c>
      <c r="B46" s="175" t="s">
        <v>702</v>
      </c>
      <c r="C46" s="179" t="s">
        <v>649</v>
      </c>
      <c r="D46" s="176" t="s">
        <v>11</v>
      </c>
      <c r="E46" s="177">
        <v>0.1</v>
      </c>
      <c r="F46" s="177">
        <v>1</v>
      </c>
      <c r="G46" s="178"/>
      <c r="H46" s="169"/>
      <c r="I46" s="169"/>
      <c r="J46" s="176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  <c r="IT46" s="141"/>
      <c r="IU46" s="141"/>
      <c r="IV46" s="141"/>
      <c r="IW46" s="141"/>
      <c r="IX46" s="141"/>
      <c r="IY46" s="141"/>
      <c r="IZ46" s="141"/>
      <c r="JA46" s="141"/>
      <c r="JB46" s="141"/>
      <c r="JC46" s="141"/>
      <c r="JD46" s="141"/>
      <c r="JE46" s="141"/>
      <c r="JF46" s="141"/>
      <c r="JG46" s="141"/>
      <c r="JH46" s="141"/>
      <c r="JI46" s="141"/>
      <c r="JJ46" s="141"/>
      <c r="JK46" s="141"/>
      <c r="JL46" s="141"/>
      <c r="JM46" s="141"/>
      <c r="JN46" s="141"/>
      <c r="JO46" s="141"/>
      <c r="JP46" s="141"/>
      <c r="JQ46" s="141"/>
      <c r="JR46" s="141"/>
      <c r="JS46" s="141"/>
      <c r="JT46" s="141"/>
      <c r="JU46" s="141"/>
      <c r="JV46" s="141"/>
      <c r="JW46" s="141"/>
      <c r="JX46" s="141"/>
      <c r="JY46" s="141"/>
      <c r="JZ46" s="141"/>
      <c r="KA46" s="141"/>
      <c r="KB46" s="141"/>
      <c r="KC46" s="141"/>
      <c r="KD46" s="141"/>
      <c r="KE46" s="141"/>
      <c r="KF46" s="141"/>
      <c r="KG46" s="141"/>
      <c r="KH46" s="141"/>
      <c r="KI46" s="141"/>
      <c r="KJ46" s="141"/>
      <c r="KK46" s="141"/>
      <c r="KL46" s="141"/>
      <c r="KM46" s="141"/>
      <c r="KN46" s="141"/>
      <c r="KO46" s="141"/>
      <c r="KP46" s="141"/>
      <c r="KQ46" s="141"/>
      <c r="KR46" s="141"/>
      <c r="KS46" s="141"/>
      <c r="KT46" s="141"/>
      <c r="KU46" s="141"/>
      <c r="KV46" s="141"/>
      <c r="KW46" s="141"/>
      <c r="KX46" s="141"/>
      <c r="KY46" s="141"/>
      <c r="KZ46" s="141"/>
      <c r="LA46" s="141"/>
      <c r="LB46" s="141"/>
      <c r="LC46" s="141"/>
      <c r="LD46" s="141"/>
      <c r="LE46" s="141"/>
      <c r="LF46" s="141"/>
      <c r="LG46" s="141"/>
      <c r="LH46" s="141"/>
      <c r="LI46" s="141"/>
      <c r="LJ46" s="141"/>
      <c r="LK46" s="141"/>
      <c r="LL46" s="141"/>
      <c r="LM46" s="141"/>
      <c r="LN46" s="141"/>
      <c r="LO46" s="141"/>
      <c r="LP46" s="141"/>
      <c r="LQ46" s="141"/>
      <c r="LR46" s="141"/>
      <c r="LS46" s="141"/>
      <c r="LT46" s="141"/>
      <c r="LU46" s="141"/>
      <c r="LV46" s="141"/>
      <c r="LW46" s="141"/>
      <c r="LX46" s="141"/>
      <c r="LY46" s="141"/>
      <c r="LZ46" s="141"/>
      <c r="MA46" s="141"/>
      <c r="MB46" s="141"/>
      <c r="MC46" s="141"/>
      <c r="MD46" s="141"/>
      <c r="ME46" s="141"/>
      <c r="MF46" s="141"/>
      <c r="MG46" s="141"/>
      <c r="MH46" s="141"/>
      <c r="MI46" s="141"/>
      <c r="MJ46" s="141"/>
      <c r="MK46" s="141"/>
      <c r="ML46" s="141"/>
      <c r="MM46" s="141"/>
      <c r="MN46" s="141"/>
      <c r="MO46" s="141"/>
      <c r="MP46" s="141"/>
      <c r="MQ46" s="141"/>
      <c r="MR46" s="141"/>
      <c r="MS46" s="141"/>
      <c r="MT46" s="141"/>
      <c r="MU46" s="141"/>
      <c r="MV46" s="141"/>
      <c r="MW46" s="141"/>
      <c r="MX46" s="141"/>
      <c r="MY46" s="141"/>
      <c r="MZ46" s="141"/>
      <c r="NA46" s="141"/>
      <c r="NB46" s="141"/>
      <c r="NC46" s="141"/>
      <c r="ND46" s="141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1"/>
      <c r="NS46" s="141"/>
      <c r="NT46" s="141"/>
      <c r="NU46" s="141"/>
      <c r="NV46" s="141"/>
      <c r="NW46" s="141"/>
      <c r="NX46" s="141"/>
      <c r="NY46" s="141"/>
      <c r="NZ46" s="141"/>
      <c r="OA46" s="141"/>
      <c r="OB46" s="141"/>
      <c r="OC46" s="141"/>
      <c r="OD46" s="141"/>
      <c r="OE46" s="141"/>
      <c r="OF46" s="141"/>
      <c r="OG46" s="141"/>
      <c r="OH46" s="141"/>
      <c r="OI46" s="141"/>
      <c r="OJ46" s="141"/>
      <c r="OK46" s="141"/>
      <c r="OL46" s="141"/>
      <c r="OM46" s="141"/>
      <c r="ON46" s="141"/>
      <c r="OO46" s="141"/>
      <c r="OP46" s="141"/>
      <c r="OQ46" s="141"/>
      <c r="OR46" s="141"/>
      <c r="OS46" s="141"/>
      <c r="OT46" s="141"/>
      <c r="OU46" s="141"/>
      <c r="OV46" s="141"/>
      <c r="OW46" s="141"/>
      <c r="OX46" s="141"/>
      <c r="OY46" s="141"/>
      <c r="OZ46" s="141"/>
      <c r="PA46" s="141"/>
      <c r="PB46" s="141"/>
      <c r="PC46" s="141"/>
      <c r="PD46" s="141"/>
      <c r="PE46" s="141"/>
      <c r="PF46" s="141"/>
      <c r="PG46" s="141"/>
      <c r="PH46" s="141"/>
      <c r="PI46" s="141"/>
      <c r="PJ46" s="141"/>
      <c r="PK46" s="141"/>
      <c r="PL46" s="141"/>
      <c r="PM46" s="141"/>
      <c r="PN46" s="141"/>
      <c r="PO46" s="141"/>
      <c r="PP46" s="141"/>
      <c r="PQ46" s="141"/>
      <c r="PR46" s="141"/>
      <c r="PS46" s="141"/>
      <c r="PT46" s="141"/>
      <c r="PU46" s="141"/>
      <c r="PV46" s="141"/>
      <c r="PW46" s="141"/>
      <c r="PX46" s="141"/>
      <c r="PY46" s="141"/>
      <c r="PZ46" s="141"/>
      <c r="QA46" s="141"/>
      <c r="QB46" s="141"/>
      <c r="QC46" s="141"/>
      <c r="QD46" s="141"/>
      <c r="QE46" s="141"/>
      <c r="QF46" s="141"/>
      <c r="QG46" s="141"/>
      <c r="QH46" s="141"/>
      <c r="QI46" s="141"/>
      <c r="QJ46" s="141"/>
      <c r="QK46" s="141"/>
      <c r="QL46" s="141"/>
      <c r="QM46" s="141"/>
      <c r="QN46" s="141"/>
      <c r="QO46" s="141"/>
      <c r="QP46" s="141"/>
      <c r="QQ46" s="141"/>
      <c r="QR46" s="141"/>
      <c r="QS46" s="141"/>
      <c r="QT46" s="141"/>
      <c r="QU46" s="141"/>
      <c r="QV46" s="141"/>
      <c r="QW46" s="141"/>
      <c r="QX46" s="141"/>
      <c r="QY46" s="141"/>
      <c r="QZ46" s="141"/>
      <c r="RA46" s="141"/>
      <c r="RB46" s="141"/>
      <c r="RC46" s="141"/>
      <c r="RD46" s="141"/>
      <c r="RE46" s="141"/>
      <c r="RF46" s="141"/>
      <c r="RG46" s="141"/>
      <c r="RH46" s="141"/>
      <c r="RI46" s="141"/>
      <c r="RJ46" s="141"/>
      <c r="RK46" s="141"/>
      <c r="RL46" s="141"/>
      <c r="RM46" s="141"/>
      <c r="RN46" s="141"/>
      <c r="RO46" s="141"/>
      <c r="RP46" s="141"/>
      <c r="RQ46" s="141"/>
      <c r="RR46" s="141"/>
      <c r="RS46" s="141"/>
      <c r="RT46" s="141"/>
      <c r="RU46" s="141"/>
      <c r="RV46" s="141"/>
      <c r="RW46" s="141"/>
      <c r="RX46" s="141"/>
      <c r="RY46" s="141"/>
      <c r="RZ46" s="141"/>
      <c r="SA46" s="141"/>
      <c r="SB46" s="141"/>
      <c r="SC46" s="141"/>
      <c r="SD46" s="141"/>
      <c r="SE46" s="141"/>
      <c r="SF46" s="141"/>
      <c r="SG46" s="141"/>
      <c r="SH46" s="141"/>
      <c r="SI46" s="141"/>
      <c r="SJ46" s="141"/>
      <c r="SK46" s="141"/>
      <c r="SL46" s="141"/>
      <c r="SM46" s="141"/>
      <c r="SN46" s="141"/>
      <c r="SO46" s="141"/>
      <c r="SP46" s="141"/>
      <c r="SQ46" s="141"/>
      <c r="SR46" s="141"/>
      <c r="SS46" s="141"/>
      <c r="ST46" s="141"/>
      <c r="SU46" s="141"/>
      <c r="SV46" s="141"/>
      <c r="SW46" s="141"/>
      <c r="SX46" s="141"/>
      <c r="SY46" s="141"/>
      <c r="SZ46" s="141"/>
      <c r="TA46" s="141"/>
      <c r="TB46" s="141"/>
      <c r="TC46" s="141"/>
      <c r="TD46" s="141"/>
      <c r="TE46" s="141"/>
      <c r="TF46" s="141"/>
      <c r="TG46" s="141"/>
      <c r="TH46" s="141"/>
      <c r="TI46" s="141"/>
      <c r="TJ46" s="141"/>
      <c r="TK46" s="141"/>
      <c r="TL46" s="141"/>
      <c r="TM46" s="141"/>
      <c r="TN46" s="141"/>
      <c r="TO46" s="141"/>
      <c r="TP46" s="141"/>
      <c r="TQ46" s="141"/>
      <c r="TR46" s="141"/>
      <c r="TS46" s="141"/>
      <c r="TT46" s="141"/>
      <c r="TU46" s="141"/>
      <c r="TV46" s="141"/>
      <c r="TW46" s="141"/>
      <c r="TX46" s="141"/>
      <c r="TY46" s="141"/>
      <c r="TZ46" s="141"/>
      <c r="UA46" s="141"/>
      <c r="UB46" s="141"/>
      <c r="UC46" s="141"/>
      <c r="UD46" s="141"/>
      <c r="UE46" s="141"/>
      <c r="UF46" s="141"/>
      <c r="UG46" s="141"/>
      <c r="UH46" s="141"/>
      <c r="UI46" s="141"/>
      <c r="UJ46" s="141"/>
      <c r="UK46" s="141"/>
      <c r="UL46" s="141"/>
      <c r="UM46" s="141"/>
      <c r="UN46" s="141"/>
      <c r="UO46" s="141"/>
      <c r="UP46" s="141"/>
      <c r="UQ46" s="141"/>
      <c r="UR46" s="141"/>
      <c r="US46" s="141"/>
      <c r="UT46" s="141"/>
      <c r="UU46" s="141"/>
      <c r="UV46" s="141"/>
      <c r="UW46" s="141"/>
      <c r="UX46" s="141"/>
      <c r="UY46" s="141"/>
      <c r="UZ46" s="141"/>
      <c r="VA46" s="141"/>
      <c r="VB46" s="141"/>
      <c r="VC46" s="141"/>
      <c r="VD46" s="141"/>
      <c r="VE46" s="141"/>
      <c r="VF46" s="141"/>
      <c r="VG46" s="141"/>
      <c r="VH46" s="141"/>
      <c r="VI46" s="141"/>
      <c r="VJ46" s="141"/>
      <c r="VK46" s="141"/>
      <c r="VL46" s="141"/>
      <c r="VM46" s="141"/>
      <c r="VN46" s="141"/>
      <c r="VO46" s="141"/>
      <c r="VP46" s="141"/>
      <c r="VQ46" s="141"/>
      <c r="VR46" s="141"/>
      <c r="VS46" s="141"/>
      <c r="VT46" s="141"/>
      <c r="VU46" s="141"/>
      <c r="VV46" s="141"/>
      <c r="VW46" s="141"/>
      <c r="VX46" s="141"/>
      <c r="VY46" s="141"/>
      <c r="VZ46" s="141"/>
      <c r="WA46" s="141"/>
      <c r="WB46" s="141"/>
      <c r="WC46" s="141"/>
      <c r="WD46" s="141"/>
      <c r="WE46" s="141"/>
      <c r="WF46" s="141"/>
      <c r="WG46" s="141"/>
      <c r="WH46" s="141"/>
      <c r="WI46" s="141"/>
      <c r="WJ46" s="141"/>
      <c r="WK46" s="141"/>
      <c r="WL46" s="141"/>
      <c r="WM46" s="141"/>
      <c r="WN46" s="141"/>
      <c r="WO46" s="141"/>
      <c r="WP46" s="141"/>
      <c r="WQ46" s="141"/>
      <c r="WR46" s="141"/>
      <c r="WS46" s="141"/>
      <c r="WT46" s="141"/>
      <c r="WU46" s="141"/>
      <c r="WV46" s="141"/>
      <c r="WW46" s="141"/>
      <c r="WX46" s="141"/>
      <c r="WY46" s="141"/>
      <c r="WZ46" s="141"/>
      <c r="XA46" s="141"/>
      <c r="XB46" s="141"/>
      <c r="XC46" s="141"/>
      <c r="XD46" s="141"/>
      <c r="XE46" s="141"/>
      <c r="XF46" s="141"/>
      <c r="XG46" s="141"/>
      <c r="XH46" s="141"/>
      <c r="XI46" s="141"/>
      <c r="XJ46" s="141"/>
      <c r="XK46" s="141"/>
      <c r="XL46" s="141"/>
      <c r="XM46" s="141"/>
      <c r="XN46" s="141"/>
      <c r="XO46" s="141"/>
      <c r="XP46" s="141"/>
      <c r="XQ46" s="141"/>
      <c r="XR46" s="141"/>
      <c r="XS46" s="141"/>
      <c r="XT46" s="141"/>
      <c r="XU46" s="141"/>
      <c r="XV46" s="141"/>
      <c r="XW46" s="141"/>
      <c r="XX46" s="141"/>
      <c r="XY46" s="141"/>
      <c r="XZ46" s="141"/>
      <c r="YA46" s="141"/>
      <c r="YB46" s="141"/>
      <c r="YC46" s="141"/>
      <c r="YD46" s="141"/>
      <c r="YE46" s="141"/>
      <c r="YF46" s="141"/>
      <c r="YG46" s="141"/>
      <c r="YH46" s="141"/>
      <c r="YI46" s="141"/>
      <c r="YJ46" s="141"/>
      <c r="YK46" s="141"/>
      <c r="YL46" s="141"/>
      <c r="YM46" s="141"/>
      <c r="YN46" s="141"/>
      <c r="YO46" s="141"/>
      <c r="YP46" s="141"/>
      <c r="YQ46" s="141"/>
      <c r="YR46" s="141"/>
      <c r="YS46" s="141"/>
      <c r="YT46" s="141"/>
      <c r="YU46" s="141"/>
      <c r="YV46" s="141"/>
      <c r="YW46" s="141"/>
      <c r="YX46" s="141"/>
      <c r="YY46" s="141"/>
      <c r="YZ46" s="141"/>
      <c r="ZA46" s="141"/>
      <c r="ZB46" s="141"/>
      <c r="ZC46" s="141"/>
      <c r="ZD46" s="141"/>
      <c r="ZE46" s="141"/>
      <c r="ZF46" s="141"/>
      <c r="ZG46" s="141"/>
      <c r="ZH46" s="141"/>
      <c r="ZI46" s="141"/>
      <c r="ZJ46" s="141"/>
      <c r="ZK46" s="141"/>
      <c r="ZL46" s="141"/>
      <c r="ZM46" s="141"/>
      <c r="ZN46" s="141"/>
      <c r="ZO46" s="141"/>
      <c r="ZP46" s="141"/>
      <c r="ZQ46" s="141"/>
      <c r="ZR46" s="141"/>
      <c r="ZS46" s="141"/>
      <c r="ZT46" s="141"/>
      <c r="ZU46" s="141"/>
      <c r="ZV46" s="141"/>
      <c r="ZW46" s="141"/>
      <c r="ZX46" s="141"/>
      <c r="ZY46" s="141"/>
      <c r="ZZ46" s="141"/>
      <c r="AAA46" s="141"/>
      <c r="AAB46" s="141"/>
      <c r="AAC46" s="141"/>
      <c r="AAD46" s="141"/>
      <c r="AAE46" s="141"/>
      <c r="AAF46" s="141"/>
      <c r="AAG46" s="141"/>
      <c r="AAH46" s="141"/>
      <c r="AAI46" s="141"/>
      <c r="AAJ46" s="141"/>
      <c r="AAK46" s="141"/>
      <c r="AAL46" s="141"/>
      <c r="AAM46" s="141"/>
      <c r="AAN46" s="141"/>
      <c r="AAO46" s="141"/>
      <c r="AAP46" s="141"/>
      <c r="AAQ46" s="141"/>
      <c r="AAR46" s="141"/>
      <c r="AAS46" s="141"/>
      <c r="AAT46" s="141"/>
      <c r="AAU46" s="141"/>
      <c r="AAV46" s="141"/>
      <c r="AAW46" s="141"/>
      <c r="AAX46" s="141"/>
      <c r="AAY46" s="141"/>
      <c r="AAZ46" s="141"/>
      <c r="ABA46" s="141"/>
      <c r="ABB46" s="141"/>
      <c r="ABC46" s="141"/>
      <c r="ABD46" s="141"/>
      <c r="ABE46" s="141"/>
      <c r="ABF46" s="141"/>
      <c r="ABG46" s="141"/>
      <c r="ABH46" s="141"/>
      <c r="ABI46" s="141"/>
      <c r="ABJ46" s="141"/>
      <c r="ABK46" s="141"/>
      <c r="ABL46" s="141"/>
      <c r="ABM46" s="141"/>
      <c r="ABN46" s="141"/>
      <c r="ABO46" s="141"/>
      <c r="ABP46" s="141"/>
      <c r="ABQ46" s="141"/>
      <c r="ABR46" s="141"/>
      <c r="ABS46" s="141"/>
      <c r="ABT46" s="141"/>
      <c r="ABU46" s="141"/>
      <c r="ABV46" s="141"/>
      <c r="ABW46" s="141"/>
      <c r="ABX46" s="141"/>
      <c r="ABY46" s="141"/>
      <c r="ABZ46" s="141"/>
      <c r="ACA46" s="141"/>
      <c r="ACB46" s="141"/>
      <c r="ACC46" s="141"/>
      <c r="ACD46" s="141"/>
      <c r="ACE46" s="141"/>
      <c r="ACF46" s="141"/>
      <c r="ACG46" s="141"/>
      <c r="ACH46" s="141"/>
      <c r="ACI46" s="141"/>
      <c r="ACJ46" s="141"/>
      <c r="ACK46" s="141"/>
      <c r="ACL46" s="141"/>
      <c r="ACM46" s="141"/>
      <c r="ACN46" s="141"/>
      <c r="ACO46" s="141"/>
      <c r="ACP46" s="141"/>
      <c r="ACQ46" s="141"/>
      <c r="ACR46" s="141"/>
      <c r="ACS46" s="141"/>
      <c r="ACT46" s="141"/>
      <c r="ACU46" s="141"/>
      <c r="ACV46" s="141"/>
      <c r="ACW46" s="141"/>
      <c r="ACX46" s="141"/>
      <c r="ACY46" s="141"/>
      <c r="ACZ46" s="141"/>
      <c r="ADA46" s="141"/>
      <c r="ADB46" s="141"/>
      <c r="ADC46" s="141"/>
      <c r="ADD46" s="141"/>
      <c r="ADE46" s="141"/>
      <c r="ADF46" s="141"/>
      <c r="ADG46" s="141"/>
      <c r="ADH46" s="141"/>
      <c r="ADI46" s="141"/>
      <c r="ADJ46" s="141"/>
      <c r="ADK46" s="141"/>
      <c r="ADL46" s="141"/>
      <c r="ADM46" s="141"/>
      <c r="ADN46" s="141"/>
      <c r="ADO46" s="141"/>
      <c r="ADP46" s="141"/>
      <c r="ADQ46" s="141"/>
      <c r="ADR46" s="141"/>
      <c r="ADS46" s="141"/>
      <c r="ADT46" s="141"/>
      <c r="ADU46" s="141"/>
      <c r="ADV46" s="141"/>
      <c r="ADW46" s="141"/>
      <c r="ADX46" s="141"/>
      <c r="ADY46" s="141"/>
      <c r="ADZ46" s="141"/>
      <c r="AEA46" s="141"/>
      <c r="AEB46" s="141"/>
      <c r="AEC46" s="141"/>
      <c r="AED46" s="141"/>
      <c r="AEE46" s="141"/>
      <c r="AEF46" s="141"/>
      <c r="AEG46" s="141"/>
      <c r="AEH46" s="141"/>
      <c r="AEI46" s="141"/>
      <c r="AEJ46" s="141"/>
      <c r="AEK46" s="141"/>
      <c r="AEL46" s="141"/>
      <c r="AEM46" s="141"/>
      <c r="AEN46" s="141"/>
      <c r="AEO46" s="141"/>
      <c r="AEP46" s="141"/>
      <c r="AEQ46" s="141"/>
      <c r="AER46" s="141"/>
      <c r="AES46" s="141"/>
      <c r="AET46" s="141"/>
      <c r="AEU46" s="141"/>
      <c r="AEV46" s="141"/>
      <c r="AEW46" s="141"/>
      <c r="AEX46" s="141"/>
      <c r="AEY46" s="141"/>
      <c r="AEZ46" s="141"/>
      <c r="AFA46" s="141"/>
      <c r="AFB46" s="141"/>
      <c r="AFC46" s="141"/>
      <c r="AFD46" s="141"/>
      <c r="AFE46" s="141"/>
      <c r="AFF46" s="141"/>
      <c r="AFG46" s="141"/>
      <c r="AFH46" s="141"/>
      <c r="AFI46" s="141"/>
      <c r="AFJ46" s="141"/>
      <c r="AFK46" s="141"/>
      <c r="AFL46" s="141"/>
      <c r="AFM46" s="141"/>
      <c r="AFN46" s="141"/>
      <c r="AFO46" s="141"/>
      <c r="AFP46" s="141"/>
      <c r="AFQ46" s="141"/>
      <c r="AFR46" s="141"/>
      <c r="AFS46" s="141"/>
      <c r="AFT46" s="141"/>
      <c r="AFU46" s="141"/>
      <c r="AFV46" s="141"/>
      <c r="AFW46" s="141"/>
      <c r="AFX46" s="141"/>
      <c r="AFY46" s="141"/>
      <c r="AFZ46" s="141"/>
      <c r="AGA46" s="141"/>
      <c r="AGB46" s="141"/>
      <c r="AGC46" s="141"/>
      <c r="AGD46" s="141"/>
      <c r="AGE46" s="141"/>
      <c r="AGF46" s="141"/>
      <c r="AGG46" s="141"/>
      <c r="AGH46" s="141"/>
      <c r="AGI46" s="141"/>
      <c r="AGJ46" s="141"/>
      <c r="AGK46" s="141"/>
      <c r="AGL46" s="141"/>
      <c r="AGM46" s="141"/>
      <c r="AGN46" s="141"/>
      <c r="AGO46" s="141"/>
      <c r="AGP46" s="141"/>
      <c r="AGQ46" s="141"/>
      <c r="AGR46" s="141"/>
      <c r="AGS46" s="141"/>
      <c r="AGT46" s="141"/>
      <c r="AGU46" s="141"/>
      <c r="AGV46" s="141"/>
      <c r="AGW46" s="141"/>
      <c r="AGX46" s="141"/>
      <c r="AGY46" s="141"/>
      <c r="AGZ46" s="141"/>
      <c r="AHA46" s="141"/>
      <c r="AHB46" s="141"/>
      <c r="AHC46" s="141"/>
      <c r="AHD46" s="141"/>
      <c r="AHE46" s="141"/>
      <c r="AHF46" s="141"/>
      <c r="AHG46" s="141"/>
      <c r="AHH46" s="141"/>
      <c r="AHI46" s="141"/>
      <c r="AHJ46" s="141"/>
      <c r="AHK46" s="141"/>
      <c r="AHL46" s="141"/>
      <c r="AHM46" s="141"/>
      <c r="AHN46" s="141"/>
      <c r="AHO46" s="141"/>
      <c r="AHP46" s="141"/>
      <c r="AHQ46" s="141"/>
      <c r="AHR46" s="141"/>
      <c r="AHS46" s="141"/>
      <c r="AHT46" s="141"/>
      <c r="AHU46" s="141"/>
      <c r="AHV46" s="141"/>
      <c r="AHW46" s="141"/>
      <c r="AHX46" s="141"/>
      <c r="AHY46" s="141"/>
      <c r="AHZ46" s="141"/>
      <c r="AIA46" s="141"/>
      <c r="AIB46" s="141"/>
      <c r="AIC46" s="141"/>
      <c r="AID46" s="141"/>
      <c r="AIE46" s="141"/>
      <c r="AIF46" s="141"/>
      <c r="AIG46" s="141"/>
      <c r="AIH46" s="141"/>
      <c r="AII46" s="141"/>
      <c r="AIJ46" s="141"/>
      <c r="AIK46" s="141"/>
      <c r="AIL46" s="141"/>
      <c r="AIM46" s="141"/>
      <c r="AIN46" s="141"/>
      <c r="AIO46" s="141"/>
      <c r="AIP46" s="141"/>
      <c r="AIQ46" s="141"/>
      <c r="AIR46" s="141"/>
      <c r="AIS46" s="141"/>
      <c r="AIT46" s="141"/>
      <c r="AIU46" s="141"/>
      <c r="AIV46" s="141"/>
      <c r="AIW46" s="141"/>
      <c r="AIX46" s="141"/>
      <c r="AIY46" s="141"/>
      <c r="AIZ46" s="141"/>
      <c r="AJA46" s="141"/>
      <c r="AJB46" s="141"/>
      <c r="AJC46" s="141"/>
      <c r="AJD46" s="141"/>
      <c r="AJE46" s="141"/>
      <c r="AJF46" s="141"/>
      <c r="AJG46" s="141"/>
      <c r="AJH46" s="141"/>
      <c r="AJI46" s="141"/>
      <c r="AJJ46" s="141"/>
      <c r="AJK46" s="141"/>
      <c r="AJL46" s="141"/>
      <c r="AJM46" s="141"/>
      <c r="AJN46" s="141"/>
      <c r="AJO46" s="141"/>
      <c r="AJP46" s="141"/>
      <c r="AJQ46" s="141"/>
      <c r="AJR46" s="141"/>
      <c r="AJS46" s="141"/>
      <c r="AJT46" s="141"/>
      <c r="AJU46" s="141"/>
      <c r="AJV46" s="141"/>
      <c r="AJW46" s="141"/>
      <c r="AJX46" s="141"/>
      <c r="AJY46" s="141"/>
      <c r="AJZ46" s="141"/>
      <c r="AKA46" s="141"/>
      <c r="AKB46" s="141"/>
      <c r="AKC46" s="141"/>
      <c r="AKD46" s="141"/>
      <c r="AKE46" s="141"/>
      <c r="AKF46" s="141"/>
      <c r="AKG46" s="141"/>
      <c r="AKH46" s="141"/>
      <c r="AKI46" s="141"/>
      <c r="AKJ46" s="141"/>
      <c r="AKK46" s="141"/>
      <c r="AKL46" s="141"/>
      <c r="AKM46" s="141"/>
      <c r="AKN46" s="141"/>
      <c r="AKO46" s="141"/>
      <c r="AKP46" s="141"/>
      <c r="AKQ46" s="141"/>
      <c r="AKR46" s="141"/>
      <c r="AKS46" s="141"/>
      <c r="AKT46" s="141"/>
      <c r="AKU46" s="141"/>
      <c r="AKV46" s="141"/>
      <c r="AKW46" s="141"/>
      <c r="AKX46" s="141"/>
      <c r="AKY46" s="141"/>
      <c r="AKZ46" s="141"/>
      <c r="ALA46" s="141"/>
      <c r="ALB46" s="141"/>
      <c r="ALC46" s="141"/>
      <c r="ALD46" s="141"/>
      <c r="ALE46" s="141"/>
      <c r="ALF46" s="141"/>
      <c r="ALG46" s="141"/>
      <c r="ALH46" s="141"/>
      <c r="ALI46" s="141"/>
      <c r="ALJ46" s="141"/>
      <c r="ALK46" s="141"/>
      <c r="ALL46" s="141"/>
      <c r="ALM46" s="141"/>
      <c r="ALN46" s="141"/>
      <c r="ALO46" s="141"/>
      <c r="ALP46" s="141"/>
      <c r="ALQ46" s="141"/>
      <c r="ALR46" s="141"/>
      <c r="ALS46" s="141"/>
      <c r="ALT46" s="141"/>
      <c r="ALU46" s="141"/>
      <c r="ALV46" s="141"/>
      <c r="ALW46" s="141"/>
      <c r="ALX46" s="141"/>
      <c r="ALY46" s="141"/>
      <c r="ALZ46" s="141"/>
      <c r="AMA46" s="141"/>
      <c r="AMB46" s="141"/>
      <c r="AMC46" s="141"/>
      <c r="AMD46" s="141"/>
      <c r="AME46" s="141"/>
      <c r="AMF46" s="141"/>
    </row>
    <row r="47" spans="1:1020" s="142" customFormat="1" ht="41.5" customHeight="1">
      <c r="A47" s="166">
        <f t="shared" si="0"/>
        <v>40</v>
      </c>
      <c r="B47" s="175" t="s">
        <v>703</v>
      </c>
      <c r="C47" s="179" t="s">
        <v>650</v>
      </c>
      <c r="D47" s="176" t="s">
        <v>11</v>
      </c>
      <c r="E47" s="177">
        <v>1</v>
      </c>
      <c r="F47" s="177">
        <v>1</v>
      </c>
      <c r="G47" s="178"/>
      <c r="H47" s="169"/>
      <c r="I47" s="169"/>
      <c r="J47" s="176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  <c r="IT47" s="141"/>
      <c r="IU47" s="141"/>
      <c r="IV47" s="141"/>
      <c r="IW47" s="141"/>
      <c r="IX47" s="141"/>
      <c r="IY47" s="141"/>
      <c r="IZ47" s="141"/>
      <c r="JA47" s="141"/>
      <c r="JB47" s="141"/>
      <c r="JC47" s="141"/>
      <c r="JD47" s="141"/>
      <c r="JE47" s="141"/>
      <c r="JF47" s="141"/>
      <c r="JG47" s="141"/>
      <c r="JH47" s="141"/>
      <c r="JI47" s="141"/>
      <c r="JJ47" s="141"/>
      <c r="JK47" s="141"/>
      <c r="JL47" s="141"/>
      <c r="JM47" s="141"/>
      <c r="JN47" s="141"/>
      <c r="JO47" s="141"/>
      <c r="JP47" s="141"/>
      <c r="JQ47" s="141"/>
      <c r="JR47" s="141"/>
      <c r="JS47" s="141"/>
      <c r="JT47" s="141"/>
      <c r="JU47" s="141"/>
      <c r="JV47" s="141"/>
      <c r="JW47" s="141"/>
      <c r="JX47" s="141"/>
      <c r="JY47" s="141"/>
      <c r="JZ47" s="141"/>
      <c r="KA47" s="141"/>
      <c r="KB47" s="141"/>
      <c r="KC47" s="141"/>
      <c r="KD47" s="141"/>
      <c r="KE47" s="141"/>
      <c r="KF47" s="141"/>
      <c r="KG47" s="141"/>
      <c r="KH47" s="141"/>
      <c r="KI47" s="141"/>
      <c r="KJ47" s="141"/>
      <c r="KK47" s="141"/>
      <c r="KL47" s="141"/>
      <c r="KM47" s="141"/>
      <c r="KN47" s="141"/>
      <c r="KO47" s="141"/>
      <c r="KP47" s="141"/>
      <c r="KQ47" s="141"/>
      <c r="KR47" s="141"/>
      <c r="KS47" s="141"/>
      <c r="KT47" s="141"/>
      <c r="KU47" s="141"/>
      <c r="KV47" s="141"/>
      <c r="KW47" s="141"/>
      <c r="KX47" s="141"/>
      <c r="KY47" s="141"/>
      <c r="KZ47" s="141"/>
      <c r="LA47" s="141"/>
      <c r="LB47" s="141"/>
      <c r="LC47" s="141"/>
      <c r="LD47" s="141"/>
      <c r="LE47" s="141"/>
      <c r="LF47" s="141"/>
      <c r="LG47" s="141"/>
      <c r="LH47" s="141"/>
      <c r="LI47" s="141"/>
      <c r="LJ47" s="141"/>
      <c r="LK47" s="141"/>
      <c r="LL47" s="141"/>
      <c r="LM47" s="141"/>
      <c r="LN47" s="141"/>
      <c r="LO47" s="141"/>
      <c r="LP47" s="141"/>
      <c r="LQ47" s="141"/>
      <c r="LR47" s="141"/>
      <c r="LS47" s="141"/>
      <c r="LT47" s="141"/>
      <c r="LU47" s="141"/>
      <c r="LV47" s="141"/>
      <c r="LW47" s="141"/>
      <c r="LX47" s="141"/>
      <c r="LY47" s="141"/>
      <c r="LZ47" s="141"/>
      <c r="MA47" s="141"/>
      <c r="MB47" s="141"/>
      <c r="MC47" s="141"/>
      <c r="MD47" s="141"/>
      <c r="ME47" s="141"/>
      <c r="MF47" s="141"/>
      <c r="MG47" s="141"/>
      <c r="MH47" s="141"/>
      <c r="MI47" s="141"/>
      <c r="MJ47" s="141"/>
      <c r="MK47" s="141"/>
      <c r="ML47" s="141"/>
      <c r="MM47" s="141"/>
      <c r="MN47" s="141"/>
      <c r="MO47" s="141"/>
      <c r="MP47" s="141"/>
      <c r="MQ47" s="141"/>
      <c r="MR47" s="141"/>
      <c r="MS47" s="141"/>
      <c r="MT47" s="141"/>
      <c r="MU47" s="141"/>
      <c r="MV47" s="141"/>
      <c r="MW47" s="141"/>
      <c r="MX47" s="141"/>
      <c r="MY47" s="141"/>
      <c r="MZ47" s="141"/>
      <c r="NA47" s="141"/>
      <c r="NB47" s="141"/>
      <c r="NC47" s="141"/>
      <c r="ND47" s="141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1"/>
      <c r="NS47" s="141"/>
      <c r="NT47" s="141"/>
      <c r="NU47" s="141"/>
      <c r="NV47" s="141"/>
      <c r="NW47" s="141"/>
      <c r="NX47" s="141"/>
      <c r="NY47" s="141"/>
      <c r="NZ47" s="141"/>
      <c r="OA47" s="141"/>
      <c r="OB47" s="141"/>
      <c r="OC47" s="141"/>
      <c r="OD47" s="141"/>
      <c r="OE47" s="141"/>
      <c r="OF47" s="141"/>
      <c r="OG47" s="141"/>
      <c r="OH47" s="141"/>
      <c r="OI47" s="141"/>
      <c r="OJ47" s="141"/>
      <c r="OK47" s="141"/>
      <c r="OL47" s="141"/>
      <c r="OM47" s="141"/>
      <c r="ON47" s="141"/>
      <c r="OO47" s="141"/>
      <c r="OP47" s="141"/>
      <c r="OQ47" s="141"/>
      <c r="OR47" s="141"/>
      <c r="OS47" s="141"/>
      <c r="OT47" s="141"/>
      <c r="OU47" s="141"/>
      <c r="OV47" s="141"/>
      <c r="OW47" s="141"/>
      <c r="OX47" s="141"/>
      <c r="OY47" s="141"/>
      <c r="OZ47" s="141"/>
      <c r="PA47" s="141"/>
      <c r="PB47" s="141"/>
      <c r="PC47" s="141"/>
      <c r="PD47" s="141"/>
      <c r="PE47" s="141"/>
      <c r="PF47" s="141"/>
      <c r="PG47" s="141"/>
      <c r="PH47" s="141"/>
      <c r="PI47" s="141"/>
      <c r="PJ47" s="141"/>
      <c r="PK47" s="141"/>
      <c r="PL47" s="141"/>
      <c r="PM47" s="141"/>
      <c r="PN47" s="141"/>
      <c r="PO47" s="141"/>
      <c r="PP47" s="141"/>
      <c r="PQ47" s="141"/>
      <c r="PR47" s="141"/>
      <c r="PS47" s="141"/>
      <c r="PT47" s="141"/>
      <c r="PU47" s="141"/>
      <c r="PV47" s="141"/>
      <c r="PW47" s="141"/>
      <c r="PX47" s="141"/>
      <c r="PY47" s="141"/>
      <c r="PZ47" s="141"/>
      <c r="QA47" s="141"/>
      <c r="QB47" s="141"/>
      <c r="QC47" s="141"/>
      <c r="QD47" s="141"/>
      <c r="QE47" s="141"/>
      <c r="QF47" s="141"/>
      <c r="QG47" s="141"/>
      <c r="QH47" s="141"/>
      <c r="QI47" s="141"/>
      <c r="QJ47" s="141"/>
      <c r="QK47" s="141"/>
      <c r="QL47" s="141"/>
      <c r="QM47" s="141"/>
      <c r="QN47" s="141"/>
      <c r="QO47" s="141"/>
      <c r="QP47" s="141"/>
      <c r="QQ47" s="141"/>
      <c r="QR47" s="141"/>
      <c r="QS47" s="141"/>
      <c r="QT47" s="141"/>
      <c r="QU47" s="141"/>
      <c r="QV47" s="141"/>
      <c r="QW47" s="141"/>
      <c r="QX47" s="141"/>
      <c r="QY47" s="141"/>
      <c r="QZ47" s="141"/>
      <c r="RA47" s="141"/>
      <c r="RB47" s="141"/>
      <c r="RC47" s="141"/>
      <c r="RD47" s="141"/>
      <c r="RE47" s="141"/>
      <c r="RF47" s="141"/>
      <c r="RG47" s="141"/>
      <c r="RH47" s="141"/>
      <c r="RI47" s="141"/>
      <c r="RJ47" s="141"/>
      <c r="RK47" s="141"/>
      <c r="RL47" s="141"/>
      <c r="RM47" s="141"/>
      <c r="RN47" s="141"/>
      <c r="RO47" s="141"/>
      <c r="RP47" s="141"/>
      <c r="RQ47" s="141"/>
      <c r="RR47" s="141"/>
      <c r="RS47" s="141"/>
      <c r="RT47" s="141"/>
      <c r="RU47" s="141"/>
      <c r="RV47" s="141"/>
      <c r="RW47" s="141"/>
      <c r="RX47" s="141"/>
      <c r="RY47" s="141"/>
      <c r="RZ47" s="141"/>
      <c r="SA47" s="141"/>
      <c r="SB47" s="141"/>
      <c r="SC47" s="141"/>
      <c r="SD47" s="141"/>
      <c r="SE47" s="141"/>
      <c r="SF47" s="141"/>
      <c r="SG47" s="141"/>
      <c r="SH47" s="141"/>
      <c r="SI47" s="141"/>
      <c r="SJ47" s="141"/>
      <c r="SK47" s="141"/>
      <c r="SL47" s="141"/>
      <c r="SM47" s="141"/>
      <c r="SN47" s="141"/>
      <c r="SO47" s="141"/>
      <c r="SP47" s="141"/>
      <c r="SQ47" s="141"/>
      <c r="SR47" s="141"/>
      <c r="SS47" s="141"/>
      <c r="ST47" s="141"/>
      <c r="SU47" s="141"/>
      <c r="SV47" s="141"/>
      <c r="SW47" s="141"/>
      <c r="SX47" s="141"/>
      <c r="SY47" s="141"/>
      <c r="SZ47" s="141"/>
      <c r="TA47" s="141"/>
      <c r="TB47" s="141"/>
      <c r="TC47" s="141"/>
      <c r="TD47" s="141"/>
      <c r="TE47" s="141"/>
      <c r="TF47" s="141"/>
      <c r="TG47" s="141"/>
      <c r="TH47" s="141"/>
      <c r="TI47" s="141"/>
      <c r="TJ47" s="141"/>
      <c r="TK47" s="141"/>
      <c r="TL47" s="141"/>
      <c r="TM47" s="141"/>
      <c r="TN47" s="141"/>
      <c r="TO47" s="141"/>
      <c r="TP47" s="141"/>
      <c r="TQ47" s="141"/>
      <c r="TR47" s="141"/>
      <c r="TS47" s="141"/>
      <c r="TT47" s="141"/>
      <c r="TU47" s="141"/>
      <c r="TV47" s="141"/>
      <c r="TW47" s="141"/>
      <c r="TX47" s="141"/>
      <c r="TY47" s="141"/>
      <c r="TZ47" s="141"/>
      <c r="UA47" s="141"/>
      <c r="UB47" s="141"/>
      <c r="UC47" s="141"/>
      <c r="UD47" s="141"/>
      <c r="UE47" s="141"/>
      <c r="UF47" s="141"/>
      <c r="UG47" s="141"/>
      <c r="UH47" s="141"/>
      <c r="UI47" s="141"/>
      <c r="UJ47" s="141"/>
      <c r="UK47" s="141"/>
      <c r="UL47" s="141"/>
      <c r="UM47" s="141"/>
      <c r="UN47" s="141"/>
      <c r="UO47" s="141"/>
      <c r="UP47" s="141"/>
      <c r="UQ47" s="141"/>
      <c r="UR47" s="141"/>
      <c r="US47" s="141"/>
      <c r="UT47" s="141"/>
      <c r="UU47" s="141"/>
      <c r="UV47" s="141"/>
      <c r="UW47" s="141"/>
      <c r="UX47" s="141"/>
      <c r="UY47" s="141"/>
      <c r="UZ47" s="141"/>
      <c r="VA47" s="141"/>
      <c r="VB47" s="141"/>
      <c r="VC47" s="141"/>
      <c r="VD47" s="141"/>
      <c r="VE47" s="141"/>
      <c r="VF47" s="141"/>
      <c r="VG47" s="141"/>
      <c r="VH47" s="141"/>
      <c r="VI47" s="141"/>
      <c r="VJ47" s="141"/>
      <c r="VK47" s="141"/>
      <c r="VL47" s="141"/>
      <c r="VM47" s="141"/>
      <c r="VN47" s="141"/>
      <c r="VO47" s="141"/>
      <c r="VP47" s="141"/>
      <c r="VQ47" s="141"/>
      <c r="VR47" s="141"/>
      <c r="VS47" s="141"/>
      <c r="VT47" s="141"/>
      <c r="VU47" s="141"/>
      <c r="VV47" s="141"/>
      <c r="VW47" s="141"/>
      <c r="VX47" s="141"/>
      <c r="VY47" s="141"/>
      <c r="VZ47" s="141"/>
      <c r="WA47" s="141"/>
      <c r="WB47" s="141"/>
      <c r="WC47" s="141"/>
      <c r="WD47" s="141"/>
      <c r="WE47" s="141"/>
      <c r="WF47" s="141"/>
      <c r="WG47" s="141"/>
      <c r="WH47" s="141"/>
      <c r="WI47" s="141"/>
      <c r="WJ47" s="141"/>
      <c r="WK47" s="141"/>
      <c r="WL47" s="141"/>
      <c r="WM47" s="141"/>
      <c r="WN47" s="141"/>
      <c r="WO47" s="141"/>
      <c r="WP47" s="141"/>
      <c r="WQ47" s="141"/>
      <c r="WR47" s="141"/>
      <c r="WS47" s="141"/>
      <c r="WT47" s="141"/>
      <c r="WU47" s="141"/>
      <c r="WV47" s="141"/>
      <c r="WW47" s="141"/>
      <c r="WX47" s="141"/>
      <c r="WY47" s="141"/>
      <c r="WZ47" s="141"/>
      <c r="XA47" s="141"/>
      <c r="XB47" s="141"/>
      <c r="XC47" s="141"/>
      <c r="XD47" s="141"/>
      <c r="XE47" s="141"/>
      <c r="XF47" s="141"/>
      <c r="XG47" s="141"/>
      <c r="XH47" s="141"/>
      <c r="XI47" s="141"/>
      <c r="XJ47" s="141"/>
      <c r="XK47" s="141"/>
      <c r="XL47" s="141"/>
      <c r="XM47" s="141"/>
      <c r="XN47" s="141"/>
      <c r="XO47" s="141"/>
      <c r="XP47" s="141"/>
      <c r="XQ47" s="141"/>
      <c r="XR47" s="141"/>
      <c r="XS47" s="141"/>
      <c r="XT47" s="141"/>
      <c r="XU47" s="141"/>
      <c r="XV47" s="141"/>
      <c r="XW47" s="141"/>
      <c r="XX47" s="141"/>
      <c r="XY47" s="141"/>
      <c r="XZ47" s="141"/>
      <c r="YA47" s="141"/>
      <c r="YB47" s="141"/>
      <c r="YC47" s="141"/>
      <c r="YD47" s="141"/>
      <c r="YE47" s="141"/>
      <c r="YF47" s="141"/>
      <c r="YG47" s="141"/>
      <c r="YH47" s="141"/>
      <c r="YI47" s="141"/>
      <c r="YJ47" s="141"/>
      <c r="YK47" s="141"/>
      <c r="YL47" s="141"/>
      <c r="YM47" s="141"/>
      <c r="YN47" s="141"/>
      <c r="YO47" s="141"/>
      <c r="YP47" s="141"/>
      <c r="YQ47" s="141"/>
      <c r="YR47" s="141"/>
      <c r="YS47" s="141"/>
      <c r="YT47" s="141"/>
      <c r="YU47" s="141"/>
      <c r="YV47" s="141"/>
      <c r="YW47" s="141"/>
      <c r="YX47" s="141"/>
      <c r="YY47" s="141"/>
      <c r="YZ47" s="141"/>
      <c r="ZA47" s="141"/>
      <c r="ZB47" s="141"/>
      <c r="ZC47" s="141"/>
      <c r="ZD47" s="141"/>
      <c r="ZE47" s="141"/>
      <c r="ZF47" s="141"/>
      <c r="ZG47" s="141"/>
      <c r="ZH47" s="141"/>
      <c r="ZI47" s="141"/>
      <c r="ZJ47" s="141"/>
      <c r="ZK47" s="141"/>
      <c r="ZL47" s="141"/>
      <c r="ZM47" s="141"/>
      <c r="ZN47" s="141"/>
      <c r="ZO47" s="141"/>
      <c r="ZP47" s="141"/>
      <c r="ZQ47" s="141"/>
      <c r="ZR47" s="141"/>
      <c r="ZS47" s="141"/>
      <c r="ZT47" s="141"/>
      <c r="ZU47" s="141"/>
      <c r="ZV47" s="141"/>
      <c r="ZW47" s="141"/>
      <c r="ZX47" s="141"/>
      <c r="ZY47" s="141"/>
      <c r="ZZ47" s="141"/>
      <c r="AAA47" s="141"/>
      <c r="AAB47" s="141"/>
      <c r="AAC47" s="141"/>
      <c r="AAD47" s="141"/>
      <c r="AAE47" s="141"/>
      <c r="AAF47" s="141"/>
      <c r="AAG47" s="141"/>
      <c r="AAH47" s="141"/>
      <c r="AAI47" s="141"/>
      <c r="AAJ47" s="141"/>
      <c r="AAK47" s="141"/>
      <c r="AAL47" s="141"/>
      <c r="AAM47" s="141"/>
      <c r="AAN47" s="141"/>
      <c r="AAO47" s="141"/>
      <c r="AAP47" s="141"/>
      <c r="AAQ47" s="141"/>
      <c r="AAR47" s="141"/>
      <c r="AAS47" s="141"/>
      <c r="AAT47" s="141"/>
      <c r="AAU47" s="141"/>
      <c r="AAV47" s="141"/>
      <c r="AAW47" s="141"/>
      <c r="AAX47" s="141"/>
      <c r="AAY47" s="141"/>
      <c r="AAZ47" s="141"/>
      <c r="ABA47" s="141"/>
      <c r="ABB47" s="141"/>
      <c r="ABC47" s="141"/>
      <c r="ABD47" s="141"/>
      <c r="ABE47" s="141"/>
      <c r="ABF47" s="141"/>
      <c r="ABG47" s="141"/>
      <c r="ABH47" s="141"/>
      <c r="ABI47" s="141"/>
      <c r="ABJ47" s="141"/>
      <c r="ABK47" s="141"/>
      <c r="ABL47" s="141"/>
      <c r="ABM47" s="141"/>
      <c r="ABN47" s="141"/>
      <c r="ABO47" s="141"/>
      <c r="ABP47" s="141"/>
      <c r="ABQ47" s="141"/>
      <c r="ABR47" s="141"/>
      <c r="ABS47" s="141"/>
      <c r="ABT47" s="141"/>
      <c r="ABU47" s="141"/>
      <c r="ABV47" s="141"/>
      <c r="ABW47" s="141"/>
      <c r="ABX47" s="141"/>
      <c r="ABY47" s="141"/>
      <c r="ABZ47" s="141"/>
      <c r="ACA47" s="141"/>
      <c r="ACB47" s="141"/>
      <c r="ACC47" s="141"/>
      <c r="ACD47" s="141"/>
      <c r="ACE47" s="141"/>
      <c r="ACF47" s="141"/>
      <c r="ACG47" s="141"/>
      <c r="ACH47" s="141"/>
      <c r="ACI47" s="141"/>
      <c r="ACJ47" s="141"/>
      <c r="ACK47" s="141"/>
      <c r="ACL47" s="141"/>
      <c r="ACM47" s="141"/>
      <c r="ACN47" s="141"/>
      <c r="ACO47" s="141"/>
      <c r="ACP47" s="141"/>
      <c r="ACQ47" s="141"/>
      <c r="ACR47" s="141"/>
      <c r="ACS47" s="141"/>
      <c r="ACT47" s="141"/>
      <c r="ACU47" s="141"/>
      <c r="ACV47" s="141"/>
      <c r="ACW47" s="141"/>
      <c r="ACX47" s="141"/>
      <c r="ACY47" s="141"/>
      <c r="ACZ47" s="141"/>
      <c r="ADA47" s="141"/>
      <c r="ADB47" s="141"/>
      <c r="ADC47" s="141"/>
      <c r="ADD47" s="141"/>
      <c r="ADE47" s="141"/>
      <c r="ADF47" s="141"/>
      <c r="ADG47" s="141"/>
      <c r="ADH47" s="141"/>
      <c r="ADI47" s="141"/>
      <c r="ADJ47" s="141"/>
      <c r="ADK47" s="141"/>
      <c r="ADL47" s="141"/>
      <c r="ADM47" s="141"/>
      <c r="ADN47" s="141"/>
      <c r="ADO47" s="141"/>
      <c r="ADP47" s="141"/>
      <c r="ADQ47" s="141"/>
      <c r="ADR47" s="141"/>
      <c r="ADS47" s="141"/>
      <c r="ADT47" s="141"/>
      <c r="ADU47" s="141"/>
      <c r="ADV47" s="141"/>
      <c r="ADW47" s="141"/>
      <c r="ADX47" s="141"/>
      <c r="ADY47" s="141"/>
      <c r="ADZ47" s="141"/>
      <c r="AEA47" s="141"/>
      <c r="AEB47" s="141"/>
      <c r="AEC47" s="141"/>
      <c r="AED47" s="141"/>
      <c r="AEE47" s="141"/>
      <c r="AEF47" s="141"/>
      <c r="AEG47" s="141"/>
      <c r="AEH47" s="141"/>
      <c r="AEI47" s="141"/>
      <c r="AEJ47" s="141"/>
      <c r="AEK47" s="141"/>
      <c r="AEL47" s="141"/>
      <c r="AEM47" s="141"/>
      <c r="AEN47" s="141"/>
      <c r="AEO47" s="141"/>
      <c r="AEP47" s="141"/>
      <c r="AEQ47" s="141"/>
      <c r="AER47" s="141"/>
      <c r="AES47" s="141"/>
      <c r="AET47" s="141"/>
      <c r="AEU47" s="141"/>
      <c r="AEV47" s="141"/>
      <c r="AEW47" s="141"/>
      <c r="AEX47" s="141"/>
      <c r="AEY47" s="141"/>
      <c r="AEZ47" s="141"/>
      <c r="AFA47" s="141"/>
      <c r="AFB47" s="141"/>
      <c r="AFC47" s="141"/>
      <c r="AFD47" s="141"/>
      <c r="AFE47" s="141"/>
      <c r="AFF47" s="141"/>
      <c r="AFG47" s="141"/>
      <c r="AFH47" s="141"/>
      <c r="AFI47" s="141"/>
      <c r="AFJ47" s="141"/>
      <c r="AFK47" s="141"/>
      <c r="AFL47" s="141"/>
      <c r="AFM47" s="141"/>
      <c r="AFN47" s="141"/>
      <c r="AFO47" s="141"/>
      <c r="AFP47" s="141"/>
      <c r="AFQ47" s="141"/>
      <c r="AFR47" s="141"/>
      <c r="AFS47" s="141"/>
      <c r="AFT47" s="141"/>
      <c r="AFU47" s="141"/>
      <c r="AFV47" s="141"/>
      <c r="AFW47" s="141"/>
      <c r="AFX47" s="141"/>
      <c r="AFY47" s="141"/>
      <c r="AFZ47" s="141"/>
      <c r="AGA47" s="141"/>
      <c r="AGB47" s="141"/>
      <c r="AGC47" s="141"/>
      <c r="AGD47" s="141"/>
      <c r="AGE47" s="141"/>
      <c r="AGF47" s="141"/>
      <c r="AGG47" s="141"/>
      <c r="AGH47" s="141"/>
      <c r="AGI47" s="141"/>
      <c r="AGJ47" s="141"/>
      <c r="AGK47" s="141"/>
      <c r="AGL47" s="141"/>
      <c r="AGM47" s="141"/>
      <c r="AGN47" s="141"/>
      <c r="AGO47" s="141"/>
      <c r="AGP47" s="141"/>
      <c r="AGQ47" s="141"/>
      <c r="AGR47" s="141"/>
      <c r="AGS47" s="141"/>
      <c r="AGT47" s="141"/>
      <c r="AGU47" s="141"/>
      <c r="AGV47" s="141"/>
      <c r="AGW47" s="141"/>
      <c r="AGX47" s="141"/>
      <c r="AGY47" s="141"/>
      <c r="AGZ47" s="141"/>
      <c r="AHA47" s="141"/>
      <c r="AHB47" s="141"/>
      <c r="AHC47" s="141"/>
      <c r="AHD47" s="141"/>
      <c r="AHE47" s="141"/>
      <c r="AHF47" s="141"/>
      <c r="AHG47" s="141"/>
      <c r="AHH47" s="141"/>
      <c r="AHI47" s="141"/>
      <c r="AHJ47" s="141"/>
      <c r="AHK47" s="141"/>
      <c r="AHL47" s="141"/>
      <c r="AHM47" s="141"/>
      <c r="AHN47" s="141"/>
      <c r="AHO47" s="141"/>
      <c r="AHP47" s="141"/>
      <c r="AHQ47" s="141"/>
      <c r="AHR47" s="141"/>
      <c r="AHS47" s="141"/>
      <c r="AHT47" s="141"/>
      <c r="AHU47" s="141"/>
      <c r="AHV47" s="141"/>
      <c r="AHW47" s="141"/>
      <c r="AHX47" s="141"/>
      <c r="AHY47" s="141"/>
      <c r="AHZ47" s="141"/>
      <c r="AIA47" s="141"/>
      <c r="AIB47" s="141"/>
      <c r="AIC47" s="141"/>
      <c r="AID47" s="141"/>
      <c r="AIE47" s="141"/>
      <c r="AIF47" s="141"/>
      <c r="AIG47" s="141"/>
      <c r="AIH47" s="141"/>
      <c r="AII47" s="141"/>
      <c r="AIJ47" s="141"/>
      <c r="AIK47" s="141"/>
      <c r="AIL47" s="141"/>
      <c r="AIM47" s="141"/>
      <c r="AIN47" s="141"/>
      <c r="AIO47" s="141"/>
      <c r="AIP47" s="141"/>
      <c r="AIQ47" s="141"/>
      <c r="AIR47" s="141"/>
      <c r="AIS47" s="141"/>
      <c r="AIT47" s="141"/>
      <c r="AIU47" s="141"/>
      <c r="AIV47" s="141"/>
      <c r="AIW47" s="141"/>
      <c r="AIX47" s="141"/>
      <c r="AIY47" s="141"/>
      <c r="AIZ47" s="141"/>
      <c r="AJA47" s="141"/>
      <c r="AJB47" s="141"/>
      <c r="AJC47" s="141"/>
      <c r="AJD47" s="141"/>
      <c r="AJE47" s="141"/>
      <c r="AJF47" s="141"/>
      <c r="AJG47" s="141"/>
      <c r="AJH47" s="141"/>
      <c r="AJI47" s="141"/>
      <c r="AJJ47" s="141"/>
      <c r="AJK47" s="141"/>
      <c r="AJL47" s="141"/>
      <c r="AJM47" s="141"/>
      <c r="AJN47" s="141"/>
      <c r="AJO47" s="141"/>
      <c r="AJP47" s="141"/>
      <c r="AJQ47" s="141"/>
      <c r="AJR47" s="141"/>
      <c r="AJS47" s="141"/>
      <c r="AJT47" s="141"/>
      <c r="AJU47" s="141"/>
      <c r="AJV47" s="141"/>
      <c r="AJW47" s="141"/>
      <c r="AJX47" s="141"/>
      <c r="AJY47" s="141"/>
      <c r="AJZ47" s="141"/>
      <c r="AKA47" s="141"/>
      <c r="AKB47" s="141"/>
      <c r="AKC47" s="141"/>
      <c r="AKD47" s="141"/>
      <c r="AKE47" s="141"/>
      <c r="AKF47" s="141"/>
      <c r="AKG47" s="141"/>
      <c r="AKH47" s="141"/>
      <c r="AKI47" s="141"/>
      <c r="AKJ47" s="141"/>
      <c r="AKK47" s="141"/>
      <c r="AKL47" s="141"/>
      <c r="AKM47" s="141"/>
      <c r="AKN47" s="141"/>
      <c r="AKO47" s="141"/>
      <c r="AKP47" s="141"/>
      <c r="AKQ47" s="141"/>
      <c r="AKR47" s="141"/>
      <c r="AKS47" s="141"/>
      <c r="AKT47" s="141"/>
      <c r="AKU47" s="141"/>
      <c r="AKV47" s="141"/>
      <c r="AKW47" s="141"/>
      <c r="AKX47" s="141"/>
      <c r="AKY47" s="141"/>
      <c r="AKZ47" s="141"/>
      <c r="ALA47" s="141"/>
      <c r="ALB47" s="141"/>
      <c r="ALC47" s="141"/>
      <c r="ALD47" s="141"/>
      <c r="ALE47" s="141"/>
      <c r="ALF47" s="141"/>
      <c r="ALG47" s="141"/>
      <c r="ALH47" s="141"/>
      <c r="ALI47" s="141"/>
      <c r="ALJ47" s="141"/>
      <c r="ALK47" s="141"/>
      <c r="ALL47" s="141"/>
      <c r="ALM47" s="141"/>
      <c r="ALN47" s="141"/>
      <c r="ALO47" s="141"/>
      <c r="ALP47" s="141"/>
      <c r="ALQ47" s="141"/>
      <c r="ALR47" s="141"/>
      <c r="ALS47" s="141"/>
      <c r="ALT47" s="141"/>
      <c r="ALU47" s="141"/>
      <c r="ALV47" s="141"/>
      <c r="ALW47" s="141"/>
      <c r="ALX47" s="141"/>
      <c r="ALY47" s="141"/>
      <c r="ALZ47" s="141"/>
      <c r="AMA47" s="141"/>
      <c r="AMB47" s="141"/>
      <c r="AMC47" s="141"/>
      <c r="AMD47" s="141"/>
      <c r="AME47" s="141"/>
      <c r="AMF47" s="141"/>
    </row>
    <row r="48" spans="1:1020" s="142" customFormat="1" ht="37.5" customHeight="1">
      <c r="A48" s="166">
        <f t="shared" si="0"/>
        <v>41</v>
      </c>
      <c r="B48" s="180" t="s">
        <v>704</v>
      </c>
      <c r="C48" s="179" t="s">
        <v>651</v>
      </c>
      <c r="D48" s="181" t="s">
        <v>11</v>
      </c>
      <c r="E48" s="181">
        <v>2</v>
      </c>
      <c r="F48" s="177">
        <v>1</v>
      </c>
      <c r="G48" s="178"/>
      <c r="H48" s="169"/>
      <c r="I48" s="169"/>
      <c r="J48" s="176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  <c r="IW48" s="141"/>
      <c r="IX48" s="141"/>
      <c r="IY48" s="141"/>
      <c r="IZ48" s="141"/>
      <c r="JA48" s="141"/>
      <c r="JB48" s="141"/>
      <c r="JC48" s="141"/>
      <c r="JD48" s="141"/>
      <c r="JE48" s="141"/>
      <c r="JF48" s="141"/>
      <c r="JG48" s="141"/>
      <c r="JH48" s="141"/>
      <c r="JI48" s="141"/>
      <c r="JJ48" s="141"/>
      <c r="JK48" s="141"/>
      <c r="JL48" s="141"/>
      <c r="JM48" s="141"/>
      <c r="JN48" s="141"/>
      <c r="JO48" s="141"/>
      <c r="JP48" s="141"/>
      <c r="JQ48" s="141"/>
      <c r="JR48" s="141"/>
      <c r="JS48" s="141"/>
      <c r="JT48" s="141"/>
      <c r="JU48" s="141"/>
      <c r="JV48" s="141"/>
      <c r="JW48" s="141"/>
      <c r="JX48" s="141"/>
      <c r="JY48" s="141"/>
      <c r="JZ48" s="141"/>
      <c r="KA48" s="141"/>
      <c r="KB48" s="141"/>
      <c r="KC48" s="141"/>
      <c r="KD48" s="141"/>
      <c r="KE48" s="141"/>
      <c r="KF48" s="141"/>
      <c r="KG48" s="141"/>
      <c r="KH48" s="141"/>
      <c r="KI48" s="141"/>
      <c r="KJ48" s="141"/>
      <c r="KK48" s="141"/>
      <c r="KL48" s="141"/>
      <c r="KM48" s="141"/>
      <c r="KN48" s="141"/>
      <c r="KO48" s="141"/>
      <c r="KP48" s="141"/>
      <c r="KQ48" s="141"/>
      <c r="KR48" s="141"/>
      <c r="KS48" s="141"/>
      <c r="KT48" s="141"/>
      <c r="KU48" s="141"/>
      <c r="KV48" s="141"/>
      <c r="KW48" s="141"/>
      <c r="KX48" s="141"/>
      <c r="KY48" s="141"/>
      <c r="KZ48" s="141"/>
      <c r="LA48" s="141"/>
      <c r="LB48" s="141"/>
      <c r="LC48" s="141"/>
      <c r="LD48" s="141"/>
      <c r="LE48" s="141"/>
      <c r="LF48" s="141"/>
      <c r="LG48" s="141"/>
      <c r="LH48" s="141"/>
      <c r="LI48" s="141"/>
      <c r="LJ48" s="141"/>
      <c r="LK48" s="141"/>
      <c r="LL48" s="141"/>
      <c r="LM48" s="141"/>
      <c r="LN48" s="141"/>
      <c r="LO48" s="141"/>
      <c r="LP48" s="141"/>
      <c r="LQ48" s="141"/>
      <c r="LR48" s="141"/>
      <c r="LS48" s="141"/>
      <c r="LT48" s="141"/>
      <c r="LU48" s="141"/>
      <c r="LV48" s="141"/>
      <c r="LW48" s="141"/>
      <c r="LX48" s="141"/>
      <c r="LY48" s="141"/>
      <c r="LZ48" s="141"/>
      <c r="MA48" s="141"/>
      <c r="MB48" s="141"/>
      <c r="MC48" s="141"/>
      <c r="MD48" s="141"/>
      <c r="ME48" s="141"/>
      <c r="MF48" s="141"/>
      <c r="MG48" s="141"/>
      <c r="MH48" s="141"/>
      <c r="MI48" s="141"/>
      <c r="MJ48" s="141"/>
      <c r="MK48" s="141"/>
      <c r="ML48" s="141"/>
      <c r="MM48" s="141"/>
      <c r="MN48" s="141"/>
      <c r="MO48" s="141"/>
      <c r="MP48" s="141"/>
      <c r="MQ48" s="141"/>
      <c r="MR48" s="141"/>
      <c r="MS48" s="141"/>
      <c r="MT48" s="141"/>
      <c r="MU48" s="141"/>
      <c r="MV48" s="141"/>
      <c r="MW48" s="141"/>
      <c r="MX48" s="141"/>
      <c r="MY48" s="141"/>
      <c r="MZ48" s="141"/>
      <c r="NA48" s="141"/>
      <c r="NB48" s="141"/>
      <c r="NC48" s="141"/>
      <c r="ND48" s="141"/>
      <c r="NE48" s="141"/>
      <c r="NF48" s="141"/>
      <c r="NG48" s="141"/>
      <c r="NH48" s="141"/>
      <c r="NI48" s="141"/>
      <c r="NJ48" s="141"/>
      <c r="NK48" s="141"/>
      <c r="NL48" s="141"/>
      <c r="NM48" s="141"/>
      <c r="NN48" s="141"/>
      <c r="NO48" s="141"/>
      <c r="NP48" s="141"/>
      <c r="NQ48" s="141"/>
      <c r="NR48" s="141"/>
      <c r="NS48" s="141"/>
      <c r="NT48" s="141"/>
      <c r="NU48" s="141"/>
      <c r="NV48" s="141"/>
      <c r="NW48" s="141"/>
      <c r="NX48" s="141"/>
      <c r="NY48" s="141"/>
      <c r="NZ48" s="141"/>
      <c r="OA48" s="141"/>
      <c r="OB48" s="141"/>
      <c r="OC48" s="141"/>
      <c r="OD48" s="141"/>
      <c r="OE48" s="141"/>
      <c r="OF48" s="141"/>
      <c r="OG48" s="141"/>
      <c r="OH48" s="141"/>
      <c r="OI48" s="141"/>
      <c r="OJ48" s="141"/>
      <c r="OK48" s="141"/>
      <c r="OL48" s="141"/>
      <c r="OM48" s="141"/>
      <c r="ON48" s="141"/>
      <c r="OO48" s="141"/>
      <c r="OP48" s="141"/>
      <c r="OQ48" s="141"/>
      <c r="OR48" s="141"/>
      <c r="OS48" s="141"/>
      <c r="OT48" s="141"/>
      <c r="OU48" s="141"/>
      <c r="OV48" s="141"/>
      <c r="OW48" s="141"/>
      <c r="OX48" s="141"/>
      <c r="OY48" s="141"/>
      <c r="OZ48" s="141"/>
      <c r="PA48" s="141"/>
      <c r="PB48" s="141"/>
      <c r="PC48" s="141"/>
      <c r="PD48" s="141"/>
      <c r="PE48" s="141"/>
      <c r="PF48" s="141"/>
      <c r="PG48" s="141"/>
      <c r="PH48" s="141"/>
      <c r="PI48" s="141"/>
      <c r="PJ48" s="141"/>
      <c r="PK48" s="141"/>
      <c r="PL48" s="141"/>
      <c r="PM48" s="141"/>
      <c r="PN48" s="141"/>
      <c r="PO48" s="141"/>
      <c r="PP48" s="141"/>
      <c r="PQ48" s="141"/>
      <c r="PR48" s="141"/>
      <c r="PS48" s="141"/>
      <c r="PT48" s="141"/>
      <c r="PU48" s="141"/>
      <c r="PV48" s="141"/>
      <c r="PW48" s="141"/>
      <c r="PX48" s="141"/>
      <c r="PY48" s="141"/>
      <c r="PZ48" s="141"/>
      <c r="QA48" s="141"/>
      <c r="QB48" s="141"/>
      <c r="QC48" s="141"/>
      <c r="QD48" s="141"/>
      <c r="QE48" s="141"/>
      <c r="QF48" s="141"/>
      <c r="QG48" s="141"/>
      <c r="QH48" s="141"/>
      <c r="QI48" s="141"/>
      <c r="QJ48" s="141"/>
      <c r="QK48" s="141"/>
      <c r="QL48" s="141"/>
      <c r="QM48" s="141"/>
      <c r="QN48" s="141"/>
      <c r="QO48" s="141"/>
      <c r="QP48" s="141"/>
      <c r="QQ48" s="141"/>
      <c r="QR48" s="141"/>
      <c r="QS48" s="141"/>
      <c r="QT48" s="141"/>
      <c r="QU48" s="141"/>
      <c r="QV48" s="141"/>
      <c r="QW48" s="141"/>
      <c r="QX48" s="141"/>
      <c r="QY48" s="141"/>
      <c r="QZ48" s="141"/>
      <c r="RA48" s="141"/>
      <c r="RB48" s="141"/>
      <c r="RC48" s="141"/>
      <c r="RD48" s="141"/>
      <c r="RE48" s="141"/>
      <c r="RF48" s="141"/>
      <c r="RG48" s="141"/>
      <c r="RH48" s="141"/>
      <c r="RI48" s="141"/>
      <c r="RJ48" s="141"/>
      <c r="RK48" s="141"/>
      <c r="RL48" s="141"/>
      <c r="RM48" s="141"/>
      <c r="RN48" s="141"/>
      <c r="RO48" s="141"/>
      <c r="RP48" s="141"/>
      <c r="RQ48" s="141"/>
      <c r="RR48" s="141"/>
      <c r="RS48" s="141"/>
      <c r="RT48" s="141"/>
      <c r="RU48" s="141"/>
      <c r="RV48" s="141"/>
      <c r="RW48" s="141"/>
      <c r="RX48" s="141"/>
      <c r="RY48" s="141"/>
      <c r="RZ48" s="141"/>
      <c r="SA48" s="141"/>
      <c r="SB48" s="141"/>
      <c r="SC48" s="141"/>
      <c r="SD48" s="141"/>
      <c r="SE48" s="141"/>
      <c r="SF48" s="141"/>
      <c r="SG48" s="141"/>
      <c r="SH48" s="141"/>
      <c r="SI48" s="141"/>
      <c r="SJ48" s="141"/>
      <c r="SK48" s="141"/>
      <c r="SL48" s="141"/>
      <c r="SM48" s="141"/>
      <c r="SN48" s="141"/>
      <c r="SO48" s="141"/>
      <c r="SP48" s="141"/>
      <c r="SQ48" s="141"/>
      <c r="SR48" s="141"/>
      <c r="SS48" s="141"/>
      <c r="ST48" s="141"/>
      <c r="SU48" s="141"/>
      <c r="SV48" s="141"/>
      <c r="SW48" s="141"/>
      <c r="SX48" s="141"/>
      <c r="SY48" s="141"/>
      <c r="SZ48" s="141"/>
      <c r="TA48" s="141"/>
      <c r="TB48" s="141"/>
      <c r="TC48" s="141"/>
      <c r="TD48" s="141"/>
      <c r="TE48" s="141"/>
      <c r="TF48" s="141"/>
      <c r="TG48" s="141"/>
      <c r="TH48" s="141"/>
      <c r="TI48" s="141"/>
      <c r="TJ48" s="141"/>
      <c r="TK48" s="141"/>
      <c r="TL48" s="141"/>
      <c r="TM48" s="141"/>
      <c r="TN48" s="141"/>
      <c r="TO48" s="141"/>
      <c r="TP48" s="141"/>
      <c r="TQ48" s="141"/>
      <c r="TR48" s="141"/>
      <c r="TS48" s="141"/>
      <c r="TT48" s="141"/>
      <c r="TU48" s="141"/>
      <c r="TV48" s="141"/>
      <c r="TW48" s="141"/>
      <c r="TX48" s="141"/>
      <c r="TY48" s="141"/>
      <c r="TZ48" s="141"/>
      <c r="UA48" s="141"/>
      <c r="UB48" s="141"/>
      <c r="UC48" s="141"/>
      <c r="UD48" s="141"/>
      <c r="UE48" s="141"/>
      <c r="UF48" s="141"/>
      <c r="UG48" s="141"/>
      <c r="UH48" s="141"/>
      <c r="UI48" s="141"/>
      <c r="UJ48" s="141"/>
      <c r="UK48" s="141"/>
      <c r="UL48" s="141"/>
      <c r="UM48" s="141"/>
      <c r="UN48" s="141"/>
      <c r="UO48" s="141"/>
      <c r="UP48" s="141"/>
      <c r="UQ48" s="141"/>
      <c r="UR48" s="141"/>
      <c r="US48" s="141"/>
      <c r="UT48" s="141"/>
      <c r="UU48" s="141"/>
      <c r="UV48" s="141"/>
      <c r="UW48" s="141"/>
      <c r="UX48" s="141"/>
      <c r="UY48" s="141"/>
      <c r="UZ48" s="141"/>
      <c r="VA48" s="141"/>
      <c r="VB48" s="141"/>
      <c r="VC48" s="141"/>
      <c r="VD48" s="141"/>
      <c r="VE48" s="141"/>
      <c r="VF48" s="141"/>
      <c r="VG48" s="141"/>
      <c r="VH48" s="141"/>
      <c r="VI48" s="141"/>
      <c r="VJ48" s="141"/>
      <c r="VK48" s="141"/>
      <c r="VL48" s="141"/>
      <c r="VM48" s="141"/>
      <c r="VN48" s="141"/>
      <c r="VO48" s="141"/>
      <c r="VP48" s="141"/>
      <c r="VQ48" s="141"/>
      <c r="VR48" s="141"/>
      <c r="VS48" s="141"/>
      <c r="VT48" s="141"/>
      <c r="VU48" s="141"/>
      <c r="VV48" s="141"/>
      <c r="VW48" s="141"/>
      <c r="VX48" s="141"/>
      <c r="VY48" s="141"/>
      <c r="VZ48" s="141"/>
      <c r="WA48" s="141"/>
      <c r="WB48" s="141"/>
      <c r="WC48" s="141"/>
      <c r="WD48" s="141"/>
      <c r="WE48" s="141"/>
      <c r="WF48" s="141"/>
      <c r="WG48" s="141"/>
      <c r="WH48" s="141"/>
      <c r="WI48" s="141"/>
      <c r="WJ48" s="141"/>
      <c r="WK48" s="141"/>
      <c r="WL48" s="141"/>
      <c r="WM48" s="141"/>
      <c r="WN48" s="141"/>
      <c r="WO48" s="141"/>
      <c r="WP48" s="141"/>
      <c r="WQ48" s="141"/>
      <c r="WR48" s="141"/>
      <c r="WS48" s="141"/>
      <c r="WT48" s="141"/>
      <c r="WU48" s="141"/>
      <c r="WV48" s="141"/>
      <c r="WW48" s="141"/>
      <c r="WX48" s="141"/>
      <c r="WY48" s="141"/>
      <c r="WZ48" s="141"/>
      <c r="XA48" s="141"/>
      <c r="XB48" s="141"/>
      <c r="XC48" s="141"/>
      <c r="XD48" s="141"/>
      <c r="XE48" s="141"/>
      <c r="XF48" s="141"/>
      <c r="XG48" s="141"/>
      <c r="XH48" s="141"/>
      <c r="XI48" s="141"/>
      <c r="XJ48" s="141"/>
      <c r="XK48" s="141"/>
      <c r="XL48" s="141"/>
      <c r="XM48" s="141"/>
      <c r="XN48" s="141"/>
      <c r="XO48" s="141"/>
      <c r="XP48" s="141"/>
      <c r="XQ48" s="141"/>
      <c r="XR48" s="141"/>
      <c r="XS48" s="141"/>
      <c r="XT48" s="141"/>
      <c r="XU48" s="141"/>
      <c r="XV48" s="141"/>
      <c r="XW48" s="141"/>
      <c r="XX48" s="141"/>
      <c r="XY48" s="141"/>
      <c r="XZ48" s="141"/>
      <c r="YA48" s="141"/>
      <c r="YB48" s="141"/>
      <c r="YC48" s="141"/>
      <c r="YD48" s="141"/>
      <c r="YE48" s="141"/>
      <c r="YF48" s="141"/>
      <c r="YG48" s="141"/>
      <c r="YH48" s="141"/>
      <c r="YI48" s="141"/>
      <c r="YJ48" s="141"/>
      <c r="YK48" s="141"/>
      <c r="YL48" s="141"/>
      <c r="YM48" s="141"/>
      <c r="YN48" s="141"/>
      <c r="YO48" s="141"/>
      <c r="YP48" s="141"/>
      <c r="YQ48" s="141"/>
      <c r="YR48" s="141"/>
      <c r="YS48" s="141"/>
      <c r="YT48" s="141"/>
      <c r="YU48" s="141"/>
      <c r="YV48" s="141"/>
      <c r="YW48" s="141"/>
      <c r="YX48" s="141"/>
      <c r="YY48" s="141"/>
      <c r="YZ48" s="141"/>
      <c r="ZA48" s="141"/>
      <c r="ZB48" s="141"/>
      <c r="ZC48" s="141"/>
      <c r="ZD48" s="141"/>
      <c r="ZE48" s="141"/>
      <c r="ZF48" s="141"/>
      <c r="ZG48" s="141"/>
      <c r="ZH48" s="141"/>
      <c r="ZI48" s="141"/>
      <c r="ZJ48" s="141"/>
      <c r="ZK48" s="141"/>
      <c r="ZL48" s="141"/>
      <c r="ZM48" s="141"/>
      <c r="ZN48" s="141"/>
      <c r="ZO48" s="141"/>
      <c r="ZP48" s="141"/>
      <c r="ZQ48" s="141"/>
      <c r="ZR48" s="141"/>
      <c r="ZS48" s="141"/>
      <c r="ZT48" s="141"/>
      <c r="ZU48" s="141"/>
      <c r="ZV48" s="141"/>
      <c r="ZW48" s="141"/>
      <c r="ZX48" s="141"/>
      <c r="ZY48" s="141"/>
      <c r="ZZ48" s="141"/>
      <c r="AAA48" s="141"/>
      <c r="AAB48" s="141"/>
      <c r="AAC48" s="141"/>
      <c r="AAD48" s="141"/>
      <c r="AAE48" s="141"/>
      <c r="AAF48" s="141"/>
      <c r="AAG48" s="141"/>
      <c r="AAH48" s="141"/>
      <c r="AAI48" s="141"/>
      <c r="AAJ48" s="141"/>
      <c r="AAK48" s="141"/>
      <c r="AAL48" s="141"/>
      <c r="AAM48" s="141"/>
      <c r="AAN48" s="141"/>
      <c r="AAO48" s="141"/>
      <c r="AAP48" s="141"/>
      <c r="AAQ48" s="141"/>
      <c r="AAR48" s="141"/>
      <c r="AAS48" s="141"/>
      <c r="AAT48" s="141"/>
      <c r="AAU48" s="141"/>
      <c r="AAV48" s="141"/>
      <c r="AAW48" s="141"/>
      <c r="AAX48" s="141"/>
      <c r="AAY48" s="141"/>
      <c r="AAZ48" s="141"/>
      <c r="ABA48" s="141"/>
      <c r="ABB48" s="141"/>
      <c r="ABC48" s="141"/>
      <c r="ABD48" s="141"/>
      <c r="ABE48" s="141"/>
      <c r="ABF48" s="141"/>
      <c r="ABG48" s="141"/>
      <c r="ABH48" s="141"/>
      <c r="ABI48" s="141"/>
      <c r="ABJ48" s="141"/>
      <c r="ABK48" s="141"/>
      <c r="ABL48" s="141"/>
      <c r="ABM48" s="141"/>
      <c r="ABN48" s="141"/>
      <c r="ABO48" s="141"/>
      <c r="ABP48" s="141"/>
      <c r="ABQ48" s="141"/>
      <c r="ABR48" s="141"/>
      <c r="ABS48" s="141"/>
      <c r="ABT48" s="141"/>
      <c r="ABU48" s="141"/>
      <c r="ABV48" s="141"/>
      <c r="ABW48" s="141"/>
      <c r="ABX48" s="141"/>
      <c r="ABY48" s="141"/>
      <c r="ABZ48" s="141"/>
      <c r="ACA48" s="141"/>
      <c r="ACB48" s="141"/>
      <c r="ACC48" s="141"/>
      <c r="ACD48" s="141"/>
      <c r="ACE48" s="141"/>
      <c r="ACF48" s="141"/>
      <c r="ACG48" s="141"/>
      <c r="ACH48" s="141"/>
      <c r="ACI48" s="141"/>
      <c r="ACJ48" s="141"/>
      <c r="ACK48" s="141"/>
      <c r="ACL48" s="141"/>
      <c r="ACM48" s="141"/>
      <c r="ACN48" s="141"/>
      <c r="ACO48" s="141"/>
      <c r="ACP48" s="141"/>
      <c r="ACQ48" s="141"/>
      <c r="ACR48" s="141"/>
      <c r="ACS48" s="141"/>
      <c r="ACT48" s="141"/>
      <c r="ACU48" s="141"/>
      <c r="ACV48" s="141"/>
      <c r="ACW48" s="141"/>
      <c r="ACX48" s="141"/>
      <c r="ACY48" s="141"/>
      <c r="ACZ48" s="141"/>
      <c r="ADA48" s="141"/>
      <c r="ADB48" s="141"/>
      <c r="ADC48" s="141"/>
      <c r="ADD48" s="141"/>
      <c r="ADE48" s="141"/>
      <c r="ADF48" s="141"/>
      <c r="ADG48" s="141"/>
      <c r="ADH48" s="141"/>
      <c r="ADI48" s="141"/>
      <c r="ADJ48" s="141"/>
      <c r="ADK48" s="141"/>
      <c r="ADL48" s="141"/>
      <c r="ADM48" s="141"/>
      <c r="ADN48" s="141"/>
      <c r="ADO48" s="141"/>
      <c r="ADP48" s="141"/>
      <c r="ADQ48" s="141"/>
      <c r="ADR48" s="141"/>
      <c r="ADS48" s="141"/>
      <c r="ADT48" s="141"/>
      <c r="ADU48" s="141"/>
      <c r="ADV48" s="141"/>
      <c r="ADW48" s="141"/>
      <c r="ADX48" s="141"/>
      <c r="ADY48" s="141"/>
      <c r="ADZ48" s="141"/>
      <c r="AEA48" s="141"/>
      <c r="AEB48" s="141"/>
      <c r="AEC48" s="141"/>
      <c r="AED48" s="141"/>
      <c r="AEE48" s="141"/>
      <c r="AEF48" s="141"/>
      <c r="AEG48" s="141"/>
      <c r="AEH48" s="141"/>
      <c r="AEI48" s="141"/>
      <c r="AEJ48" s="141"/>
      <c r="AEK48" s="141"/>
      <c r="AEL48" s="141"/>
      <c r="AEM48" s="141"/>
      <c r="AEN48" s="141"/>
      <c r="AEO48" s="141"/>
      <c r="AEP48" s="141"/>
      <c r="AEQ48" s="141"/>
      <c r="AER48" s="141"/>
      <c r="AES48" s="141"/>
      <c r="AET48" s="141"/>
      <c r="AEU48" s="141"/>
      <c r="AEV48" s="141"/>
      <c r="AEW48" s="141"/>
      <c r="AEX48" s="141"/>
      <c r="AEY48" s="141"/>
      <c r="AEZ48" s="141"/>
      <c r="AFA48" s="141"/>
      <c r="AFB48" s="141"/>
      <c r="AFC48" s="141"/>
      <c r="AFD48" s="141"/>
      <c r="AFE48" s="141"/>
      <c r="AFF48" s="141"/>
      <c r="AFG48" s="141"/>
      <c r="AFH48" s="141"/>
      <c r="AFI48" s="141"/>
      <c r="AFJ48" s="141"/>
      <c r="AFK48" s="141"/>
      <c r="AFL48" s="141"/>
      <c r="AFM48" s="141"/>
      <c r="AFN48" s="141"/>
      <c r="AFO48" s="141"/>
      <c r="AFP48" s="141"/>
      <c r="AFQ48" s="141"/>
      <c r="AFR48" s="141"/>
      <c r="AFS48" s="141"/>
      <c r="AFT48" s="141"/>
      <c r="AFU48" s="141"/>
      <c r="AFV48" s="141"/>
      <c r="AFW48" s="141"/>
      <c r="AFX48" s="141"/>
      <c r="AFY48" s="141"/>
      <c r="AFZ48" s="141"/>
      <c r="AGA48" s="141"/>
      <c r="AGB48" s="141"/>
      <c r="AGC48" s="141"/>
      <c r="AGD48" s="141"/>
      <c r="AGE48" s="141"/>
      <c r="AGF48" s="141"/>
      <c r="AGG48" s="141"/>
      <c r="AGH48" s="141"/>
      <c r="AGI48" s="141"/>
      <c r="AGJ48" s="141"/>
      <c r="AGK48" s="141"/>
      <c r="AGL48" s="141"/>
      <c r="AGM48" s="141"/>
      <c r="AGN48" s="141"/>
      <c r="AGO48" s="141"/>
      <c r="AGP48" s="141"/>
      <c r="AGQ48" s="141"/>
      <c r="AGR48" s="141"/>
      <c r="AGS48" s="141"/>
      <c r="AGT48" s="141"/>
      <c r="AGU48" s="141"/>
      <c r="AGV48" s="141"/>
      <c r="AGW48" s="141"/>
      <c r="AGX48" s="141"/>
      <c r="AGY48" s="141"/>
      <c r="AGZ48" s="141"/>
      <c r="AHA48" s="141"/>
      <c r="AHB48" s="141"/>
      <c r="AHC48" s="141"/>
      <c r="AHD48" s="141"/>
      <c r="AHE48" s="141"/>
      <c r="AHF48" s="141"/>
      <c r="AHG48" s="141"/>
      <c r="AHH48" s="141"/>
      <c r="AHI48" s="141"/>
      <c r="AHJ48" s="141"/>
      <c r="AHK48" s="141"/>
      <c r="AHL48" s="141"/>
      <c r="AHM48" s="141"/>
      <c r="AHN48" s="141"/>
      <c r="AHO48" s="141"/>
      <c r="AHP48" s="141"/>
      <c r="AHQ48" s="141"/>
      <c r="AHR48" s="141"/>
      <c r="AHS48" s="141"/>
      <c r="AHT48" s="141"/>
      <c r="AHU48" s="141"/>
      <c r="AHV48" s="141"/>
      <c r="AHW48" s="141"/>
      <c r="AHX48" s="141"/>
      <c r="AHY48" s="141"/>
      <c r="AHZ48" s="141"/>
      <c r="AIA48" s="141"/>
      <c r="AIB48" s="141"/>
      <c r="AIC48" s="141"/>
      <c r="AID48" s="141"/>
      <c r="AIE48" s="141"/>
      <c r="AIF48" s="141"/>
      <c r="AIG48" s="141"/>
      <c r="AIH48" s="141"/>
      <c r="AII48" s="141"/>
      <c r="AIJ48" s="141"/>
      <c r="AIK48" s="141"/>
      <c r="AIL48" s="141"/>
      <c r="AIM48" s="141"/>
      <c r="AIN48" s="141"/>
      <c r="AIO48" s="141"/>
      <c r="AIP48" s="141"/>
      <c r="AIQ48" s="141"/>
      <c r="AIR48" s="141"/>
      <c r="AIS48" s="141"/>
      <c r="AIT48" s="141"/>
      <c r="AIU48" s="141"/>
      <c r="AIV48" s="141"/>
      <c r="AIW48" s="141"/>
      <c r="AIX48" s="141"/>
      <c r="AIY48" s="141"/>
      <c r="AIZ48" s="141"/>
      <c r="AJA48" s="141"/>
      <c r="AJB48" s="141"/>
      <c r="AJC48" s="141"/>
      <c r="AJD48" s="141"/>
      <c r="AJE48" s="141"/>
      <c r="AJF48" s="141"/>
      <c r="AJG48" s="141"/>
      <c r="AJH48" s="141"/>
      <c r="AJI48" s="141"/>
      <c r="AJJ48" s="141"/>
      <c r="AJK48" s="141"/>
      <c r="AJL48" s="141"/>
      <c r="AJM48" s="141"/>
      <c r="AJN48" s="141"/>
      <c r="AJO48" s="141"/>
      <c r="AJP48" s="141"/>
      <c r="AJQ48" s="141"/>
      <c r="AJR48" s="141"/>
      <c r="AJS48" s="141"/>
      <c r="AJT48" s="141"/>
      <c r="AJU48" s="141"/>
      <c r="AJV48" s="141"/>
      <c r="AJW48" s="141"/>
      <c r="AJX48" s="141"/>
      <c r="AJY48" s="141"/>
      <c r="AJZ48" s="141"/>
      <c r="AKA48" s="141"/>
      <c r="AKB48" s="141"/>
      <c r="AKC48" s="141"/>
      <c r="AKD48" s="141"/>
      <c r="AKE48" s="141"/>
      <c r="AKF48" s="141"/>
      <c r="AKG48" s="141"/>
      <c r="AKH48" s="141"/>
      <c r="AKI48" s="141"/>
      <c r="AKJ48" s="141"/>
      <c r="AKK48" s="141"/>
      <c r="AKL48" s="141"/>
      <c r="AKM48" s="141"/>
      <c r="AKN48" s="141"/>
      <c r="AKO48" s="141"/>
      <c r="AKP48" s="141"/>
      <c r="AKQ48" s="141"/>
      <c r="AKR48" s="141"/>
      <c r="AKS48" s="141"/>
      <c r="AKT48" s="141"/>
      <c r="AKU48" s="141"/>
      <c r="AKV48" s="141"/>
      <c r="AKW48" s="141"/>
      <c r="AKX48" s="141"/>
      <c r="AKY48" s="141"/>
      <c r="AKZ48" s="141"/>
      <c r="ALA48" s="141"/>
      <c r="ALB48" s="141"/>
      <c r="ALC48" s="141"/>
      <c r="ALD48" s="141"/>
      <c r="ALE48" s="141"/>
      <c r="ALF48" s="141"/>
      <c r="ALG48" s="141"/>
      <c r="ALH48" s="141"/>
      <c r="ALI48" s="141"/>
      <c r="ALJ48" s="141"/>
      <c r="ALK48" s="141"/>
      <c r="ALL48" s="141"/>
      <c r="ALM48" s="141"/>
      <c r="ALN48" s="141"/>
      <c r="ALO48" s="141"/>
      <c r="ALP48" s="141"/>
      <c r="ALQ48" s="141"/>
      <c r="ALR48" s="141"/>
      <c r="ALS48" s="141"/>
      <c r="ALT48" s="141"/>
      <c r="ALU48" s="141"/>
      <c r="ALV48" s="141"/>
      <c r="ALW48" s="141"/>
      <c r="ALX48" s="141"/>
      <c r="ALY48" s="141"/>
      <c r="ALZ48" s="141"/>
      <c r="AMA48" s="141"/>
      <c r="AMB48" s="141"/>
      <c r="AMC48" s="141"/>
      <c r="AMD48" s="141"/>
      <c r="AME48" s="141"/>
      <c r="AMF48" s="141"/>
    </row>
    <row r="49" spans="1:1020" s="142" customFormat="1" ht="35.5" customHeight="1">
      <c r="A49" s="166">
        <f t="shared" si="0"/>
        <v>42</v>
      </c>
      <c r="B49" s="180" t="s">
        <v>705</v>
      </c>
      <c r="C49" s="179" t="s">
        <v>652</v>
      </c>
      <c r="D49" s="181" t="s">
        <v>11</v>
      </c>
      <c r="E49" s="181">
        <v>100</v>
      </c>
      <c r="F49" s="177">
        <v>1</v>
      </c>
      <c r="G49" s="178"/>
      <c r="H49" s="169"/>
      <c r="I49" s="169"/>
      <c r="J49" s="176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  <c r="IX49" s="141"/>
      <c r="IY49" s="141"/>
      <c r="IZ49" s="141"/>
      <c r="JA49" s="141"/>
      <c r="JB49" s="141"/>
      <c r="JC49" s="141"/>
      <c r="JD49" s="141"/>
      <c r="JE49" s="141"/>
      <c r="JF49" s="141"/>
      <c r="JG49" s="141"/>
      <c r="JH49" s="141"/>
      <c r="JI49" s="141"/>
      <c r="JJ49" s="141"/>
      <c r="JK49" s="141"/>
      <c r="JL49" s="141"/>
      <c r="JM49" s="141"/>
      <c r="JN49" s="141"/>
      <c r="JO49" s="141"/>
      <c r="JP49" s="141"/>
      <c r="JQ49" s="141"/>
      <c r="JR49" s="141"/>
      <c r="JS49" s="141"/>
      <c r="JT49" s="141"/>
      <c r="JU49" s="141"/>
      <c r="JV49" s="141"/>
      <c r="JW49" s="141"/>
      <c r="JX49" s="141"/>
      <c r="JY49" s="141"/>
      <c r="JZ49" s="141"/>
      <c r="KA49" s="141"/>
      <c r="KB49" s="141"/>
      <c r="KC49" s="141"/>
      <c r="KD49" s="141"/>
      <c r="KE49" s="141"/>
      <c r="KF49" s="141"/>
      <c r="KG49" s="141"/>
      <c r="KH49" s="141"/>
      <c r="KI49" s="141"/>
      <c r="KJ49" s="141"/>
      <c r="KK49" s="141"/>
      <c r="KL49" s="141"/>
      <c r="KM49" s="141"/>
      <c r="KN49" s="141"/>
      <c r="KO49" s="141"/>
      <c r="KP49" s="141"/>
      <c r="KQ49" s="141"/>
      <c r="KR49" s="141"/>
      <c r="KS49" s="141"/>
      <c r="KT49" s="141"/>
      <c r="KU49" s="141"/>
      <c r="KV49" s="141"/>
      <c r="KW49" s="141"/>
      <c r="KX49" s="141"/>
      <c r="KY49" s="141"/>
      <c r="KZ49" s="141"/>
      <c r="LA49" s="141"/>
      <c r="LB49" s="141"/>
      <c r="LC49" s="141"/>
      <c r="LD49" s="141"/>
      <c r="LE49" s="141"/>
      <c r="LF49" s="141"/>
      <c r="LG49" s="141"/>
      <c r="LH49" s="141"/>
      <c r="LI49" s="141"/>
      <c r="LJ49" s="141"/>
      <c r="LK49" s="141"/>
      <c r="LL49" s="141"/>
      <c r="LM49" s="141"/>
      <c r="LN49" s="141"/>
      <c r="LO49" s="141"/>
      <c r="LP49" s="141"/>
      <c r="LQ49" s="141"/>
      <c r="LR49" s="141"/>
      <c r="LS49" s="141"/>
      <c r="LT49" s="141"/>
      <c r="LU49" s="141"/>
      <c r="LV49" s="141"/>
      <c r="LW49" s="141"/>
      <c r="LX49" s="141"/>
      <c r="LY49" s="141"/>
      <c r="LZ49" s="141"/>
      <c r="MA49" s="141"/>
      <c r="MB49" s="141"/>
      <c r="MC49" s="141"/>
      <c r="MD49" s="141"/>
      <c r="ME49" s="141"/>
      <c r="MF49" s="141"/>
      <c r="MG49" s="141"/>
      <c r="MH49" s="141"/>
      <c r="MI49" s="141"/>
      <c r="MJ49" s="141"/>
      <c r="MK49" s="141"/>
      <c r="ML49" s="141"/>
      <c r="MM49" s="141"/>
      <c r="MN49" s="141"/>
      <c r="MO49" s="141"/>
      <c r="MP49" s="141"/>
      <c r="MQ49" s="141"/>
      <c r="MR49" s="141"/>
      <c r="MS49" s="141"/>
      <c r="MT49" s="141"/>
      <c r="MU49" s="141"/>
      <c r="MV49" s="141"/>
      <c r="MW49" s="141"/>
      <c r="MX49" s="141"/>
      <c r="MY49" s="141"/>
      <c r="MZ49" s="141"/>
      <c r="NA49" s="141"/>
      <c r="NB49" s="141"/>
      <c r="NC49" s="141"/>
      <c r="ND49" s="141"/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1"/>
      <c r="NS49" s="141"/>
      <c r="NT49" s="141"/>
      <c r="NU49" s="141"/>
      <c r="NV49" s="141"/>
      <c r="NW49" s="141"/>
      <c r="NX49" s="141"/>
      <c r="NY49" s="141"/>
      <c r="NZ49" s="141"/>
      <c r="OA49" s="141"/>
      <c r="OB49" s="141"/>
      <c r="OC49" s="141"/>
      <c r="OD49" s="141"/>
      <c r="OE49" s="141"/>
      <c r="OF49" s="141"/>
      <c r="OG49" s="141"/>
      <c r="OH49" s="141"/>
      <c r="OI49" s="141"/>
      <c r="OJ49" s="141"/>
      <c r="OK49" s="141"/>
      <c r="OL49" s="141"/>
      <c r="OM49" s="141"/>
      <c r="ON49" s="141"/>
      <c r="OO49" s="141"/>
      <c r="OP49" s="141"/>
      <c r="OQ49" s="141"/>
      <c r="OR49" s="141"/>
      <c r="OS49" s="141"/>
      <c r="OT49" s="141"/>
      <c r="OU49" s="141"/>
      <c r="OV49" s="141"/>
      <c r="OW49" s="141"/>
      <c r="OX49" s="141"/>
      <c r="OY49" s="141"/>
      <c r="OZ49" s="141"/>
      <c r="PA49" s="141"/>
      <c r="PB49" s="141"/>
      <c r="PC49" s="141"/>
      <c r="PD49" s="141"/>
      <c r="PE49" s="141"/>
      <c r="PF49" s="141"/>
      <c r="PG49" s="141"/>
      <c r="PH49" s="141"/>
      <c r="PI49" s="141"/>
      <c r="PJ49" s="141"/>
      <c r="PK49" s="141"/>
      <c r="PL49" s="141"/>
      <c r="PM49" s="141"/>
      <c r="PN49" s="141"/>
      <c r="PO49" s="141"/>
      <c r="PP49" s="141"/>
      <c r="PQ49" s="141"/>
      <c r="PR49" s="141"/>
      <c r="PS49" s="141"/>
      <c r="PT49" s="141"/>
      <c r="PU49" s="141"/>
      <c r="PV49" s="141"/>
      <c r="PW49" s="141"/>
      <c r="PX49" s="141"/>
      <c r="PY49" s="141"/>
      <c r="PZ49" s="141"/>
      <c r="QA49" s="141"/>
      <c r="QB49" s="141"/>
      <c r="QC49" s="141"/>
      <c r="QD49" s="141"/>
      <c r="QE49" s="141"/>
      <c r="QF49" s="141"/>
      <c r="QG49" s="141"/>
      <c r="QH49" s="141"/>
      <c r="QI49" s="141"/>
      <c r="QJ49" s="141"/>
      <c r="QK49" s="141"/>
      <c r="QL49" s="141"/>
      <c r="QM49" s="141"/>
      <c r="QN49" s="141"/>
      <c r="QO49" s="141"/>
      <c r="QP49" s="141"/>
      <c r="QQ49" s="141"/>
      <c r="QR49" s="141"/>
      <c r="QS49" s="141"/>
      <c r="QT49" s="141"/>
      <c r="QU49" s="141"/>
      <c r="QV49" s="141"/>
      <c r="QW49" s="141"/>
      <c r="QX49" s="141"/>
      <c r="QY49" s="141"/>
      <c r="QZ49" s="141"/>
      <c r="RA49" s="141"/>
      <c r="RB49" s="141"/>
      <c r="RC49" s="141"/>
      <c r="RD49" s="141"/>
      <c r="RE49" s="141"/>
      <c r="RF49" s="141"/>
      <c r="RG49" s="141"/>
      <c r="RH49" s="141"/>
      <c r="RI49" s="141"/>
      <c r="RJ49" s="141"/>
      <c r="RK49" s="141"/>
      <c r="RL49" s="141"/>
      <c r="RM49" s="141"/>
      <c r="RN49" s="141"/>
      <c r="RO49" s="141"/>
      <c r="RP49" s="141"/>
      <c r="RQ49" s="141"/>
      <c r="RR49" s="141"/>
      <c r="RS49" s="141"/>
      <c r="RT49" s="141"/>
      <c r="RU49" s="141"/>
      <c r="RV49" s="141"/>
      <c r="RW49" s="141"/>
      <c r="RX49" s="141"/>
      <c r="RY49" s="141"/>
      <c r="RZ49" s="141"/>
      <c r="SA49" s="141"/>
      <c r="SB49" s="141"/>
      <c r="SC49" s="141"/>
      <c r="SD49" s="141"/>
      <c r="SE49" s="141"/>
      <c r="SF49" s="141"/>
      <c r="SG49" s="141"/>
      <c r="SH49" s="141"/>
      <c r="SI49" s="141"/>
      <c r="SJ49" s="141"/>
      <c r="SK49" s="141"/>
      <c r="SL49" s="141"/>
      <c r="SM49" s="141"/>
      <c r="SN49" s="141"/>
      <c r="SO49" s="141"/>
      <c r="SP49" s="141"/>
      <c r="SQ49" s="141"/>
      <c r="SR49" s="141"/>
      <c r="SS49" s="141"/>
      <c r="ST49" s="141"/>
      <c r="SU49" s="141"/>
      <c r="SV49" s="141"/>
      <c r="SW49" s="141"/>
      <c r="SX49" s="141"/>
      <c r="SY49" s="141"/>
      <c r="SZ49" s="141"/>
      <c r="TA49" s="141"/>
      <c r="TB49" s="141"/>
      <c r="TC49" s="141"/>
      <c r="TD49" s="141"/>
      <c r="TE49" s="141"/>
      <c r="TF49" s="141"/>
      <c r="TG49" s="141"/>
      <c r="TH49" s="141"/>
      <c r="TI49" s="141"/>
      <c r="TJ49" s="141"/>
      <c r="TK49" s="141"/>
      <c r="TL49" s="141"/>
      <c r="TM49" s="141"/>
      <c r="TN49" s="141"/>
      <c r="TO49" s="141"/>
      <c r="TP49" s="141"/>
      <c r="TQ49" s="141"/>
      <c r="TR49" s="141"/>
      <c r="TS49" s="141"/>
      <c r="TT49" s="141"/>
      <c r="TU49" s="141"/>
      <c r="TV49" s="141"/>
      <c r="TW49" s="141"/>
      <c r="TX49" s="141"/>
      <c r="TY49" s="141"/>
      <c r="TZ49" s="141"/>
      <c r="UA49" s="141"/>
      <c r="UB49" s="141"/>
      <c r="UC49" s="141"/>
      <c r="UD49" s="141"/>
      <c r="UE49" s="141"/>
      <c r="UF49" s="141"/>
      <c r="UG49" s="141"/>
      <c r="UH49" s="141"/>
      <c r="UI49" s="141"/>
      <c r="UJ49" s="141"/>
      <c r="UK49" s="141"/>
      <c r="UL49" s="141"/>
      <c r="UM49" s="141"/>
      <c r="UN49" s="141"/>
      <c r="UO49" s="141"/>
      <c r="UP49" s="141"/>
      <c r="UQ49" s="141"/>
      <c r="UR49" s="141"/>
      <c r="US49" s="141"/>
      <c r="UT49" s="141"/>
      <c r="UU49" s="141"/>
      <c r="UV49" s="141"/>
      <c r="UW49" s="141"/>
      <c r="UX49" s="141"/>
      <c r="UY49" s="141"/>
      <c r="UZ49" s="141"/>
      <c r="VA49" s="141"/>
      <c r="VB49" s="141"/>
      <c r="VC49" s="141"/>
      <c r="VD49" s="141"/>
      <c r="VE49" s="141"/>
      <c r="VF49" s="141"/>
      <c r="VG49" s="141"/>
      <c r="VH49" s="141"/>
      <c r="VI49" s="141"/>
      <c r="VJ49" s="141"/>
      <c r="VK49" s="141"/>
      <c r="VL49" s="141"/>
      <c r="VM49" s="141"/>
      <c r="VN49" s="141"/>
      <c r="VO49" s="141"/>
      <c r="VP49" s="141"/>
      <c r="VQ49" s="141"/>
      <c r="VR49" s="141"/>
      <c r="VS49" s="141"/>
      <c r="VT49" s="141"/>
      <c r="VU49" s="141"/>
      <c r="VV49" s="141"/>
      <c r="VW49" s="141"/>
      <c r="VX49" s="141"/>
      <c r="VY49" s="141"/>
      <c r="VZ49" s="141"/>
      <c r="WA49" s="141"/>
      <c r="WB49" s="141"/>
      <c r="WC49" s="141"/>
      <c r="WD49" s="141"/>
      <c r="WE49" s="141"/>
      <c r="WF49" s="141"/>
      <c r="WG49" s="141"/>
      <c r="WH49" s="141"/>
      <c r="WI49" s="141"/>
      <c r="WJ49" s="141"/>
      <c r="WK49" s="141"/>
      <c r="WL49" s="141"/>
      <c r="WM49" s="141"/>
      <c r="WN49" s="141"/>
      <c r="WO49" s="141"/>
      <c r="WP49" s="141"/>
      <c r="WQ49" s="141"/>
      <c r="WR49" s="141"/>
      <c r="WS49" s="141"/>
      <c r="WT49" s="141"/>
      <c r="WU49" s="141"/>
      <c r="WV49" s="141"/>
      <c r="WW49" s="141"/>
      <c r="WX49" s="141"/>
      <c r="WY49" s="141"/>
      <c r="WZ49" s="141"/>
      <c r="XA49" s="141"/>
      <c r="XB49" s="141"/>
      <c r="XC49" s="141"/>
      <c r="XD49" s="141"/>
      <c r="XE49" s="141"/>
      <c r="XF49" s="141"/>
      <c r="XG49" s="141"/>
      <c r="XH49" s="141"/>
      <c r="XI49" s="141"/>
      <c r="XJ49" s="141"/>
      <c r="XK49" s="141"/>
      <c r="XL49" s="141"/>
      <c r="XM49" s="141"/>
      <c r="XN49" s="141"/>
      <c r="XO49" s="141"/>
      <c r="XP49" s="141"/>
      <c r="XQ49" s="141"/>
      <c r="XR49" s="141"/>
      <c r="XS49" s="141"/>
      <c r="XT49" s="141"/>
      <c r="XU49" s="141"/>
      <c r="XV49" s="141"/>
      <c r="XW49" s="141"/>
      <c r="XX49" s="141"/>
      <c r="XY49" s="141"/>
      <c r="XZ49" s="141"/>
      <c r="YA49" s="141"/>
      <c r="YB49" s="141"/>
      <c r="YC49" s="141"/>
      <c r="YD49" s="141"/>
      <c r="YE49" s="141"/>
      <c r="YF49" s="141"/>
      <c r="YG49" s="141"/>
      <c r="YH49" s="141"/>
      <c r="YI49" s="141"/>
      <c r="YJ49" s="141"/>
      <c r="YK49" s="141"/>
      <c r="YL49" s="141"/>
      <c r="YM49" s="141"/>
      <c r="YN49" s="141"/>
      <c r="YO49" s="141"/>
      <c r="YP49" s="141"/>
      <c r="YQ49" s="141"/>
      <c r="YR49" s="141"/>
      <c r="YS49" s="141"/>
      <c r="YT49" s="141"/>
      <c r="YU49" s="141"/>
      <c r="YV49" s="141"/>
      <c r="YW49" s="141"/>
      <c r="YX49" s="141"/>
      <c r="YY49" s="141"/>
      <c r="YZ49" s="141"/>
      <c r="ZA49" s="141"/>
      <c r="ZB49" s="141"/>
      <c r="ZC49" s="141"/>
      <c r="ZD49" s="141"/>
      <c r="ZE49" s="141"/>
      <c r="ZF49" s="141"/>
      <c r="ZG49" s="141"/>
      <c r="ZH49" s="141"/>
      <c r="ZI49" s="141"/>
      <c r="ZJ49" s="141"/>
      <c r="ZK49" s="141"/>
      <c r="ZL49" s="141"/>
      <c r="ZM49" s="141"/>
      <c r="ZN49" s="141"/>
      <c r="ZO49" s="141"/>
      <c r="ZP49" s="141"/>
      <c r="ZQ49" s="141"/>
      <c r="ZR49" s="141"/>
      <c r="ZS49" s="141"/>
      <c r="ZT49" s="141"/>
      <c r="ZU49" s="141"/>
      <c r="ZV49" s="141"/>
      <c r="ZW49" s="141"/>
      <c r="ZX49" s="141"/>
      <c r="ZY49" s="141"/>
      <c r="ZZ49" s="141"/>
      <c r="AAA49" s="141"/>
      <c r="AAB49" s="141"/>
      <c r="AAC49" s="141"/>
      <c r="AAD49" s="141"/>
      <c r="AAE49" s="141"/>
      <c r="AAF49" s="141"/>
      <c r="AAG49" s="141"/>
      <c r="AAH49" s="141"/>
      <c r="AAI49" s="141"/>
      <c r="AAJ49" s="141"/>
      <c r="AAK49" s="141"/>
      <c r="AAL49" s="141"/>
      <c r="AAM49" s="141"/>
      <c r="AAN49" s="141"/>
      <c r="AAO49" s="141"/>
      <c r="AAP49" s="141"/>
      <c r="AAQ49" s="141"/>
      <c r="AAR49" s="141"/>
      <c r="AAS49" s="141"/>
      <c r="AAT49" s="141"/>
      <c r="AAU49" s="141"/>
      <c r="AAV49" s="141"/>
      <c r="AAW49" s="141"/>
      <c r="AAX49" s="141"/>
      <c r="AAY49" s="141"/>
      <c r="AAZ49" s="141"/>
      <c r="ABA49" s="141"/>
      <c r="ABB49" s="141"/>
      <c r="ABC49" s="141"/>
      <c r="ABD49" s="141"/>
      <c r="ABE49" s="141"/>
      <c r="ABF49" s="141"/>
      <c r="ABG49" s="141"/>
      <c r="ABH49" s="141"/>
      <c r="ABI49" s="141"/>
      <c r="ABJ49" s="141"/>
      <c r="ABK49" s="141"/>
      <c r="ABL49" s="141"/>
      <c r="ABM49" s="141"/>
      <c r="ABN49" s="141"/>
      <c r="ABO49" s="141"/>
      <c r="ABP49" s="141"/>
      <c r="ABQ49" s="141"/>
      <c r="ABR49" s="141"/>
      <c r="ABS49" s="141"/>
      <c r="ABT49" s="141"/>
      <c r="ABU49" s="141"/>
      <c r="ABV49" s="141"/>
      <c r="ABW49" s="141"/>
      <c r="ABX49" s="141"/>
      <c r="ABY49" s="141"/>
      <c r="ABZ49" s="141"/>
      <c r="ACA49" s="141"/>
      <c r="ACB49" s="141"/>
      <c r="ACC49" s="141"/>
      <c r="ACD49" s="141"/>
      <c r="ACE49" s="141"/>
      <c r="ACF49" s="141"/>
      <c r="ACG49" s="141"/>
      <c r="ACH49" s="141"/>
      <c r="ACI49" s="141"/>
      <c r="ACJ49" s="141"/>
      <c r="ACK49" s="141"/>
      <c r="ACL49" s="141"/>
      <c r="ACM49" s="141"/>
      <c r="ACN49" s="141"/>
      <c r="ACO49" s="141"/>
      <c r="ACP49" s="141"/>
      <c r="ACQ49" s="141"/>
      <c r="ACR49" s="141"/>
      <c r="ACS49" s="141"/>
      <c r="ACT49" s="141"/>
      <c r="ACU49" s="141"/>
      <c r="ACV49" s="141"/>
      <c r="ACW49" s="141"/>
      <c r="ACX49" s="141"/>
      <c r="ACY49" s="141"/>
      <c r="ACZ49" s="141"/>
      <c r="ADA49" s="141"/>
      <c r="ADB49" s="141"/>
      <c r="ADC49" s="141"/>
      <c r="ADD49" s="141"/>
      <c r="ADE49" s="141"/>
      <c r="ADF49" s="141"/>
      <c r="ADG49" s="141"/>
      <c r="ADH49" s="141"/>
      <c r="ADI49" s="141"/>
      <c r="ADJ49" s="141"/>
      <c r="ADK49" s="141"/>
      <c r="ADL49" s="141"/>
      <c r="ADM49" s="141"/>
      <c r="ADN49" s="141"/>
      <c r="ADO49" s="141"/>
      <c r="ADP49" s="141"/>
      <c r="ADQ49" s="141"/>
      <c r="ADR49" s="141"/>
      <c r="ADS49" s="141"/>
      <c r="ADT49" s="141"/>
      <c r="ADU49" s="141"/>
      <c r="ADV49" s="141"/>
      <c r="ADW49" s="141"/>
      <c r="ADX49" s="141"/>
      <c r="ADY49" s="141"/>
      <c r="ADZ49" s="141"/>
      <c r="AEA49" s="141"/>
      <c r="AEB49" s="141"/>
      <c r="AEC49" s="141"/>
      <c r="AED49" s="141"/>
      <c r="AEE49" s="141"/>
      <c r="AEF49" s="141"/>
      <c r="AEG49" s="141"/>
      <c r="AEH49" s="141"/>
      <c r="AEI49" s="141"/>
      <c r="AEJ49" s="141"/>
      <c r="AEK49" s="141"/>
      <c r="AEL49" s="141"/>
      <c r="AEM49" s="141"/>
      <c r="AEN49" s="141"/>
      <c r="AEO49" s="141"/>
      <c r="AEP49" s="141"/>
      <c r="AEQ49" s="141"/>
      <c r="AER49" s="141"/>
      <c r="AES49" s="141"/>
      <c r="AET49" s="141"/>
      <c r="AEU49" s="141"/>
      <c r="AEV49" s="141"/>
      <c r="AEW49" s="141"/>
      <c r="AEX49" s="141"/>
      <c r="AEY49" s="141"/>
      <c r="AEZ49" s="141"/>
      <c r="AFA49" s="141"/>
      <c r="AFB49" s="141"/>
      <c r="AFC49" s="141"/>
      <c r="AFD49" s="141"/>
      <c r="AFE49" s="141"/>
      <c r="AFF49" s="141"/>
      <c r="AFG49" s="141"/>
      <c r="AFH49" s="141"/>
      <c r="AFI49" s="141"/>
      <c r="AFJ49" s="141"/>
      <c r="AFK49" s="141"/>
      <c r="AFL49" s="141"/>
      <c r="AFM49" s="141"/>
      <c r="AFN49" s="141"/>
      <c r="AFO49" s="141"/>
      <c r="AFP49" s="141"/>
      <c r="AFQ49" s="141"/>
      <c r="AFR49" s="141"/>
      <c r="AFS49" s="141"/>
      <c r="AFT49" s="141"/>
      <c r="AFU49" s="141"/>
      <c r="AFV49" s="141"/>
      <c r="AFW49" s="141"/>
      <c r="AFX49" s="141"/>
      <c r="AFY49" s="141"/>
      <c r="AFZ49" s="141"/>
      <c r="AGA49" s="141"/>
      <c r="AGB49" s="141"/>
      <c r="AGC49" s="141"/>
      <c r="AGD49" s="141"/>
      <c r="AGE49" s="141"/>
      <c r="AGF49" s="141"/>
      <c r="AGG49" s="141"/>
      <c r="AGH49" s="141"/>
      <c r="AGI49" s="141"/>
      <c r="AGJ49" s="141"/>
      <c r="AGK49" s="141"/>
      <c r="AGL49" s="141"/>
      <c r="AGM49" s="141"/>
      <c r="AGN49" s="141"/>
      <c r="AGO49" s="141"/>
      <c r="AGP49" s="141"/>
      <c r="AGQ49" s="141"/>
      <c r="AGR49" s="141"/>
      <c r="AGS49" s="141"/>
      <c r="AGT49" s="141"/>
      <c r="AGU49" s="141"/>
      <c r="AGV49" s="141"/>
      <c r="AGW49" s="141"/>
      <c r="AGX49" s="141"/>
      <c r="AGY49" s="141"/>
      <c r="AGZ49" s="141"/>
      <c r="AHA49" s="141"/>
      <c r="AHB49" s="141"/>
      <c r="AHC49" s="141"/>
      <c r="AHD49" s="141"/>
      <c r="AHE49" s="141"/>
      <c r="AHF49" s="141"/>
      <c r="AHG49" s="141"/>
      <c r="AHH49" s="141"/>
      <c r="AHI49" s="141"/>
      <c r="AHJ49" s="141"/>
      <c r="AHK49" s="141"/>
      <c r="AHL49" s="141"/>
      <c r="AHM49" s="141"/>
      <c r="AHN49" s="141"/>
      <c r="AHO49" s="141"/>
      <c r="AHP49" s="141"/>
      <c r="AHQ49" s="141"/>
      <c r="AHR49" s="141"/>
      <c r="AHS49" s="141"/>
      <c r="AHT49" s="141"/>
      <c r="AHU49" s="141"/>
      <c r="AHV49" s="141"/>
      <c r="AHW49" s="141"/>
      <c r="AHX49" s="141"/>
      <c r="AHY49" s="141"/>
      <c r="AHZ49" s="141"/>
      <c r="AIA49" s="141"/>
      <c r="AIB49" s="141"/>
      <c r="AIC49" s="141"/>
      <c r="AID49" s="141"/>
      <c r="AIE49" s="141"/>
      <c r="AIF49" s="141"/>
      <c r="AIG49" s="141"/>
      <c r="AIH49" s="141"/>
      <c r="AII49" s="141"/>
      <c r="AIJ49" s="141"/>
      <c r="AIK49" s="141"/>
      <c r="AIL49" s="141"/>
      <c r="AIM49" s="141"/>
      <c r="AIN49" s="141"/>
      <c r="AIO49" s="141"/>
      <c r="AIP49" s="141"/>
      <c r="AIQ49" s="141"/>
      <c r="AIR49" s="141"/>
      <c r="AIS49" s="141"/>
      <c r="AIT49" s="141"/>
      <c r="AIU49" s="141"/>
      <c r="AIV49" s="141"/>
      <c r="AIW49" s="141"/>
      <c r="AIX49" s="141"/>
      <c r="AIY49" s="141"/>
      <c r="AIZ49" s="141"/>
      <c r="AJA49" s="141"/>
      <c r="AJB49" s="141"/>
      <c r="AJC49" s="141"/>
      <c r="AJD49" s="141"/>
      <c r="AJE49" s="141"/>
      <c r="AJF49" s="141"/>
      <c r="AJG49" s="141"/>
      <c r="AJH49" s="141"/>
      <c r="AJI49" s="141"/>
      <c r="AJJ49" s="141"/>
      <c r="AJK49" s="141"/>
      <c r="AJL49" s="141"/>
      <c r="AJM49" s="141"/>
      <c r="AJN49" s="141"/>
      <c r="AJO49" s="141"/>
      <c r="AJP49" s="141"/>
      <c r="AJQ49" s="141"/>
      <c r="AJR49" s="141"/>
      <c r="AJS49" s="141"/>
      <c r="AJT49" s="141"/>
      <c r="AJU49" s="141"/>
      <c r="AJV49" s="141"/>
      <c r="AJW49" s="141"/>
      <c r="AJX49" s="141"/>
      <c r="AJY49" s="141"/>
      <c r="AJZ49" s="141"/>
      <c r="AKA49" s="141"/>
      <c r="AKB49" s="141"/>
      <c r="AKC49" s="141"/>
      <c r="AKD49" s="141"/>
      <c r="AKE49" s="141"/>
      <c r="AKF49" s="141"/>
      <c r="AKG49" s="141"/>
      <c r="AKH49" s="141"/>
      <c r="AKI49" s="141"/>
      <c r="AKJ49" s="141"/>
      <c r="AKK49" s="141"/>
      <c r="AKL49" s="141"/>
      <c r="AKM49" s="141"/>
      <c r="AKN49" s="141"/>
      <c r="AKO49" s="141"/>
      <c r="AKP49" s="141"/>
      <c r="AKQ49" s="141"/>
      <c r="AKR49" s="141"/>
      <c r="AKS49" s="141"/>
      <c r="AKT49" s="141"/>
      <c r="AKU49" s="141"/>
      <c r="AKV49" s="141"/>
      <c r="AKW49" s="141"/>
      <c r="AKX49" s="141"/>
      <c r="AKY49" s="141"/>
      <c r="AKZ49" s="141"/>
      <c r="ALA49" s="141"/>
      <c r="ALB49" s="141"/>
      <c r="ALC49" s="141"/>
      <c r="ALD49" s="141"/>
      <c r="ALE49" s="141"/>
      <c r="ALF49" s="141"/>
      <c r="ALG49" s="141"/>
      <c r="ALH49" s="141"/>
      <c r="ALI49" s="141"/>
      <c r="ALJ49" s="141"/>
      <c r="ALK49" s="141"/>
      <c r="ALL49" s="141"/>
      <c r="ALM49" s="141"/>
      <c r="ALN49" s="141"/>
      <c r="ALO49" s="141"/>
      <c r="ALP49" s="141"/>
      <c r="ALQ49" s="141"/>
      <c r="ALR49" s="141"/>
      <c r="ALS49" s="141"/>
      <c r="ALT49" s="141"/>
      <c r="ALU49" s="141"/>
      <c r="ALV49" s="141"/>
      <c r="ALW49" s="141"/>
      <c r="ALX49" s="141"/>
      <c r="ALY49" s="141"/>
      <c r="ALZ49" s="141"/>
      <c r="AMA49" s="141"/>
      <c r="AMB49" s="141"/>
      <c r="AMC49" s="141"/>
      <c r="AMD49" s="141"/>
      <c r="AME49" s="141"/>
      <c r="AMF49" s="141"/>
    </row>
    <row r="50" spans="1:1020" s="15" customFormat="1" ht="23">
      <c r="A50" s="166">
        <f t="shared" si="0"/>
        <v>43</v>
      </c>
      <c r="B50" s="182" t="s">
        <v>666</v>
      </c>
      <c r="C50" s="102" t="s">
        <v>656</v>
      </c>
      <c r="D50" s="183" t="s">
        <v>6</v>
      </c>
      <c r="E50" s="183">
        <v>500</v>
      </c>
      <c r="F50" s="183">
        <v>1</v>
      </c>
      <c r="G50" s="184"/>
      <c r="H50" s="169"/>
      <c r="I50" s="169"/>
      <c r="J50" s="170"/>
    </row>
    <row r="51" spans="1:1020" ht="33.65" customHeight="1">
      <c r="A51" s="166">
        <f t="shared" si="0"/>
        <v>44</v>
      </c>
      <c r="B51" s="172" t="s">
        <v>654</v>
      </c>
      <c r="C51" s="168" t="s">
        <v>655</v>
      </c>
      <c r="D51" s="173" t="s">
        <v>6</v>
      </c>
      <c r="E51" s="173">
        <v>100</v>
      </c>
      <c r="F51" s="171">
        <v>1</v>
      </c>
      <c r="G51" s="174"/>
      <c r="H51" s="169"/>
      <c r="I51" s="169"/>
      <c r="J51" s="170"/>
    </row>
    <row r="52" spans="1:1020" ht="23">
      <c r="A52" s="166">
        <f t="shared" si="0"/>
        <v>45</v>
      </c>
      <c r="B52" s="172" t="s">
        <v>728</v>
      </c>
      <c r="C52" s="168" t="s">
        <v>657</v>
      </c>
      <c r="D52" s="173" t="s">
        <v>4</v>
      </c>
      <c r="E52" s="173">
        <v>25</v>
      </c>
      <c r="F52" s="171">
        <v>2</v>
      </c>
      <c r="G52" s="174"/>
      <c r="H52" s="169"/>
      <c r="I52" s="169"/>
      <c r="J52" s="170"/>
    </row>
    <row r="53" spans="1:1020" s="15" customFormat="1" ht="23">
      <c r="A53" s="166">
        <f t="shared" si="0"/>
        <v>46</v>
      </c>
      <c r="B53" s="182" t="s">
        <v>665</v>
      </c>
      <c r="C53" s="102" t="s">
        <v>681</v>
      </c>
      <c r="D53" s="183" t="s">
        <v>4</v>
      </c>
      <c r="E53" s="183">
        <v>5</v>
      </c>
      <c r="F53" s="183">
        <v>1</v>
      </c>
      <c r="G53" s="184"/>
      <c r="H53" s="169"/>
      <c r="I53" s="169"/>
      <c r="J53" s="170"/>
    </row>
    <row r="54" spans="1:1020" s="142" customFormat="1" ht="23">
      <c r="A54" s="166">
        <f t="shared" si="0"/>
        <v>47</v>
      </c>
      <c r="B54" s="175" t="s">
        <v>677</v>
      </c>
      <c r="C54" s="185" t="s">
        <v>682</v>
      </c>
      <c r="D54" s="176" t="s">
        <v>11</v>
      </c>
      <c r="E54" s="177">
        <v>100</v>
      </c>
      <c r="F54" s="177">
        <v>2</v>
      </c>
      <c r="G54" s="178"/>
      <c r="H54" s="169"/>
      <c r="I54" s="169"/>
      <c r="J54" s="176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  <c r="IX54" s="141"/>
      <c r="IY54" s="141"/>
      <c r="IZ54" s="141"/>
      <c r="JA54" s="141"/>
      <c r="JB54" s="141"/>
      <c r="JC54" s="141"/>
      <c r="JD54" s="141"/>
      <c r="JE54" s="141"/>
      <c r="JF54" s="141"/>
      <c r="JG54" s="141"/>
      <c r="JH54" s="141"/>
      <c r="JI54" s="141"/>
      <c r="JJ54" s="141"/>
      <c r="JK54" s="141"/>
      <c r="JL54" s="141"/>
      <c r="JM54" s="141"/>
      <c r="JN54" s="141"/>
      <c r="JO54" s="141"/>
      <c r="JP54" s="141"/>
      <c r="JQ54" s="141"/>
      <c r="JR54" s="141"/>
      <c r="JS54" s="141"/>
      <c r="JT54" s="141"/>
      <c r="JU54" s="141"/>
      <c r="JV54" s="141"/>
      <c r="JW54" s="141"/>
      <c r="JX54" s="141"/>
      <c r="JY54" s="141"/>
      <c r="JZ54" s="141"/>
      <c r="KA54" s="141"/>
      <c r="KB54" s="141"/>
      <c r="KC54" s="141"/>
      <c r="KD54" s="141"/>
      <c r="KE54" s="141"/>
      <c r="KF54" s="141"/>
      <c r="KG54" s="141"/>
      <c r="KH54" s="141"/>
      <c r="KI54" s="141"/>
      <c r="KJ54" s="141"/>
      <c r="KK54" s="141"/>
      <c r="KL54" s="141"/>
      <c r="KM54" s="141"/>
      <c r="KN54" s="141"/>
      <c r="KO54" s="141"/>
      <c r="KP54" s="141"/>
      <c r="KQ54" s="141"/>
      <c r="KR54" s="141"/>
      <c r="KS54" s="141"/>
      <c r="KT54" s="141"/>
      <c r="KU54" s="141"/>
      <c r="KV54" s="141"/>
      <c r="KW54" s="141"/>
      <c r="KX54" s="141"/>
      <c r="KY54" s="141"/>
      <c r="KZ54" s="141"/>
      <c r="LA54" s="141"/>
      <c r="LB54" s="141"/>
      <c r="LC54" s="141"/>
      <c r="LD54" s="141"/>
      <c r="LE54" s="141"/>
      <c r="LF54" s="141"/>
      <c r="LG54" s="141"/>
      <c r="LH54" s="141"/>
      <c r="LI54" s="141"/>
      <c r="LJ54" s="141"/>
      <c r="LK54" s="141"/>
      <c r="LL54" s="141"/>
      <c r="LM54" s="141"/>
      <c r="LN54" s="141"/>
      <c r="LO54" s="141"/>
      <c r="LP54" s="141"/>
      <c r="LQ54" s="141"/>
      <c r="LR54" s="141"/>
      <c r="LS54" s="141"/>
      <c r="LT54" s="141"/>
      <c r="LU54" s="141"/>
      <c r="LV54" s="141"/>
      <c r="LW54" s="141"/>
      <c r="LX54" s="141"/>
      <c r="LY54" s="141"/>
      <c r="LZ54" s="141"/>
      <c r="MA54" s="141"/>
      <c r="MB54" s="141"/>
      <c r="MC54" s="141"/>
      <c r="MD54" s="141"/>
      <c r="ME54" s="141"/>
      <c r="MF54" s="141"/>
      <c r="MG54" s="141"/>
      <c r="MH54" s="141"/>
      <c r="MI54" s="141"/>
      <c r="MJ54" s="141"/>
      <c r="MK54" s="141"/>
      <c r="ML54" s="141"/>
      <c r="MM54" s="141"/>
      <c r="MN54" s="141"/>
      <c r="MO54" s="141"/>
      <c r="MP54" s="141"/>
      <c r="MQ54" s="141"/>
      <c r="MR54" s="141"/>
      <c r="MS54" s="141"/>
      <c r="MT54" s="141"/>
      <c r="MU54" s="141"/>
      <c r="MV54" s="141"/>
      <c r="MW54" s="141"/>
      <c r="MX54" s="141"/>
      <c r="MY54" s="141"/>
      <c r="MZ54" s="141"/>
      <c r="NA54" s="141"/>
      <c r="NB54" s="141"/>
      <c r="NC54" s="141"/>
      <c r="ND54" s="141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1"/>
      <c r="NS54" s="141"/>
      <c r="NT54" s="141"/>
      <c r="NU54" s="141"/>
      <c r="NV54" s="141"/>
      <c r="NW54" s="141"/>
      <c r="NX54" s="141"/>
      <c r="NY54" s="141"/>
      <c r="NZ54" s="141"/>
      <c r="OA54" s="141"/>
      <c r="OB54" s="141"/>
      <c r="OC54" s="141"/>
      <c r="OD54" s="141"/>
      <c r="OE54" s="141"/>
      <c r="OF54" s="141"/>
      <c r="OG54" s="141"/>
      <c r="OH54" s="141"/>
      <c r="OI54" s="141"/>
      <c r="OJ54" s="141"/>
      <c r="OK54" s="141"/>
      <c r="OL54" s="141"/>
      <c r="OM54" s="141"/>
      <c r="ON54" s="141"/>
      <c r="OO54" s="141"/>
      <c r="OP54" s="141"/>
      <c r="OQ54" s="141"/>
      <c r="OR54" s="141"/>
      <c r="OS54" s="141"/>
      <c r="OT54" s="141"/>
      <c r="OU54" s="141"/>
      <c r="OV54" s="141"/>
      <c r="OW54" s="141"/>
      <c r="OX54" s="141"/>
      <c r="OY54" s="141"/>
      <c r="OZ54" s="141"/>
      <c r="PA54" s="141"/>
      <c r="PB54" s="141"/>
      <c r="PC54" s="141"/>
      <c r="PD54" s="141"/>
      <c r="PE54" s="141"/>
      <c r="PF54" s="141"/>
      <c r="PG54" s="141"/>
      <c r="PH54" s="141"/>
      <c r="PI54" s="141"/>
      <c r="PJ54" s="141"/>
      <c r="PK54" s="141"/>
      <c r="PL54" s="141"/>
      <c r="PM54" s="141"/>
      <c r="PN54" s="141"/>
      <c r="PO54" s="141"/>
      <c r="PP54" s="141"/>
      <c r="PQ54" s="141"/>
      <c r="PR54" s="141"/>
      <c r="PS54" s="141"/>
      <c r="PT54" s="141"/>
      <c r="PU54" s="141"/>
      <c r="PV54" s="141"/>
      <c r="PW54" s="141"/>
      <c r="PX54" s="141"/>
      <c r="PY54" s="141"/>
      <c r="PZ54" s="141"/>
      <c r="QA54" s="141"/>
      <c r="QB54" s="141"/>
      <c r="QC54" s="141"/>
      <c r="QD54" s="141"/>
      <c r="QE54" s="141"/>
      <c r="QF54" s="141"/>
      <c r="QG54" s="141"/>
      <c r="QH54" s="141"/>
      <c r="QI54" s="141"/>
      <c r="QJ54" s="141"/>
      <c r="QK54" s="141"/>
      <c r="QL54" s="141"/>
      <c r="QM54" s="141"/>
      <c r="QN54" s="141"/>
      <c r="QO54" s="141"/>
      <c r="QP54" s="141"/>
      <c r="QQ54" s="141"/>
      <c r="QR54" s="141"/>
      <c r="QS54" s="141"/>
      <c r="QT54" s="141"/>
      <c r="QU54" s="141"/>
      <c r="QV54" s="141"/>
      <c r="QW54" s="141"/>
      <c r="QX54" s="141"/>
      <c r="QY54" s="141"/>
      <c r="QZ54" s="141"/>
      <c r="RA54" s="141"/>
      <c r="RB54" s="141"/>
      <c r="RC54" s="141"/>
      <c r="RD54" s="141"/>
      <c r="RE54" s="141"/>
      <c r="RF54" s="141"/>
      <c r="RG54" s="141"/>
      <c r="RH54" s="141"/>
      <c r="RI54" s="141"/>
      <c r="RJ54" s="141"/>
      <c r="RK54" s="141"/>
      <c r="RL54" s="141"/>
      <c r="RM54" s="141"/>
      <c r="RN54" s="141"/>
      <c r="RO54" s="141"/>
      <c r="RP54" s="141"/>
      <c r="RQ54" s="141"/>
      <c r="RR54" s="141"/>
      <c r="RS54" s="141"/>
      <c r="RT54" s="141"/>
      <c r="RU54" s="141"/>
      <c r="RV54" s="141"/>
      <c r="RW54" s="141"/>
      <c r="RX54" s="141"/>
      <c r="RY54" s="141"/>
      <c r="RZ54" s="141"/>
      <c r="SA54" s="141"/>
      <c r="SB54" s="141"/>
      <c r="SC54" s="141"/>
      <c r="SD54" s="141"/>
      <c r="SE54" s="141"/>
      <c r="SF54" s="141"/>
      <c r="SG54" s="141"/>
      <c r="SH54" s="141"/>
      <c r="SI54" s="141"/>
      <c r="SJ54" s="141"/>
      <c r="SK54" s="141"/>
      <c r="SL54" s="141"/>
      <c r="SM54" s="141"/>
      <c r="SN54" s="141"/>
      <c r="SO54" s="141"/>
      <c r="SP54" s="141"/>
      <c r="SQ54" s="141"/>
      <c r="SR54" s="141"/>
      <c r="SS54" s="141"/>
      <c r="ST54" s="141"/>
      <c r="SU54" s="141"/>
      <c r="SV54" s="141"/>
      <c r="SW54" s="141"/>
      <c r="SX54" s="141"/>
      <c r="SY54" s="141"/>
      <c r="SZ54" s="141"/>
      <c r="TA54" s="141"/>
      <c r="TB54" s="141"/>
      <c r="TC54" s="141"/>
      <c r="TD54" s="141"/>
      <c r="TE54" s="141"/>
      <c r="TF54" s="141"/>
      <c r="TG54" s="141"/>
      <c r="TH54" s="141"/>
      <c r="TI54" s="141"/>
      <c r="TJ54" s="141"/>
      <c r="TK54" s="141"/>
      <c r="TL54" s="141"/>
      <c r="TM54" s="141"/>
      <c r="TN54" s="141"/>
      <c r="TO54" s="141"/>
      <c r="TP54" s="141"/>
      <c r="TQ54" s="141"/>
      <c r="TR54" s="141"/>
      <c r="TS54" s="141"/>
      <c r="TT54" s="141"/>
      <c r="TU54" s="141"/>
      <c r="TV54" s="141"/>
      <c r="TW54" s="141"/>
      <c r="TX54" s="141"/>
      <c r="TY54" s="141"/>
      <c r="TZ54" s="141"/>
      <c r="UA54" s="141"/>
      <c r="UB54" s="141"/>
      <c r="UC54" s="141"/>
      <c r="UD54" s="141"/>
      <c r="UE54" s="141"/>
      <c r="UF54" s="141"/>
      <c r="UG54" s="141"/>
      <c r="UH54" s="141"/>
      <c r="UI54" s="141"/>
      <c r="UJ54" s="141"/>
      <c r="UK54" s="141"/>
      <c r="UL54" s="141"/>
      <c r="UM54" s="141"/>
      <c r="UN54" s="141"/>
      <c r="UO54" s="141"/>
      <c r="UP54" s="141"/>
      <c r="UQ54" s="141"/>
      <c r="UR54" s="141"/>
      <c r="US54" s="141"/>
      <c r="UT54" s="141"/>
      <c r="UU54" s="141"/>
      <c r="UV54" s="141"/>
      <c r="UW54" s="141"/>
      <c r="UX54" s="141"/>
      <c r="UY54" s="141"/>
      <c r="UZ54" s="141"/>
      <c r="VA54" s="141"/>
      <c r="VB54" s="141"/>
      <c r="VC54" s="141"/>
      <c r="VD54" s="141"/>
      <c r="VE54" s="141"/>
      <c r="VF54" s="141"/>
      <c r="VG54" s="141"/>
      <c r="VH54" s="141"/>
      <c r="VI54" s="141"/>
      <c r="VJ54" s="141"/>
      <c r="VK54" s="141"/>
      <c r="VL54" s="141"/>
      <c r="VM54" s="141"/>
      <c r="VN54" s="141"/>
      <c r="VO54" s="141"/>
      <c r="VP54" s="141"/>
      <c r="VQ54" s="141"/>
      <c r="VR54" s="141"/>
      <c r="VS54" s="141"/>
      <c r="VT54" s="141"/>
      <c r="VU54" s="141"/>
      <c r="VV54" s="141"/>
      <c r="VW54" s="141"/>
      <c r="VX54" s="141"/>
      <c r="VY54" s="141"/>
      <c r="VZ54" s="141"/>
      <c r="WA54" s="141"/>
      <c r="WB54" s="141"/>
      <c r="WC54" s="141"/>
      <c r="WD54" s="141"/>
      <c r="WE54" s="141"/>
      <c r="WF54" s="141"/>
      <c r="WG54" s="141"/>
      <c r="WH54" s="141"/>
      <c r="WI54" s="141"/>
      <c r="WJ54" s="141"/>
      <c r="WK54" s="141"/>
      <c r="WL54" s="141"/>
      <c r="WM54" s="141"/>
      <c r="WN54" s="141"/>
      <c r="WO54" s="141"/>
      <c r="WP54" s="141"/>
      <c r="WQ54" s="141"/>
      <c r="WR54" s="141"/>
      <c r="WS54" s="141"/>
      <c r="WT54" s="141"/>
      <c r="WU54" s="141"/>
      <c r="WV54" s="141"/>
      <c r="WW54" s="141"/>
      <c r="WX54" s="141"/>
      <c r="WY54" s="141"/>
      <c r="WZ54" s="141"/>
      <c r="XA54" s="141"/>
      <c r="XB54" s="141"/>
      <c r="XC54" s="141"/>
      <c r="XD54" s="141"/>
      <c r="XE54" s="141"/>
      <c r="XF54" s="141"/>
      <c r="XG54" s="141"/>
      <c r="XH54" s="141"/>
      <c r="XI54" s="141"/>
      <c r="XJ54" s="141"/>
      <c r="XK54" s="141"/>
      <c r="XL54" s="141"/>
      <c r="XM54" s="141"/>
      <c r="XN54" s="141"/>
      <c r="XO54" s="141"/>
      <c r="XP54" s="141"/>
      <c r="XQ54" s="141"/>
      <c r="XR54" s="141"/>
      <c r="XS54" s="141"/>
      <c r="XT54" s="141"/>
      <c r="XU54" s="141"/>
      <c r="XV54" s="141"/>
      <c r="XW54" s="141"/>
      <c r="XX54" s="141"/>
      <c r="XY54" s="141"/>
      <c r="XZ54" s="141"/>
      <c r="YA54" s="141"/>
      <c r="YB54" s="141"/>
      <c r="YC54" s="141"/>
      <c r="YD54" s="141"/>
      <c r="YE54" s="141"/>
      <c r="YF54" s="141"/>
      <c r="YG54" s="141"/>
      <c r="YH54" s="141"/>
      <c r="YI54" s="141"/>
      <c r="YJ54" s="141"/>
      <c r="YK54" s="141"/>
      <c r="YL54" s="141"/>
      <c r="YM54" s="141"/>
      <c r="YN54" s="141"/>
      <c r="YO54" s="141"/>
      <c r="YP54" s="141"/>
      <c r="YQ54" s="141"/>
      <c r="YR54" s="141"/>
      <c r="YS54" s="141"/>
      <c r="YT54" s="141"/>
      <c r="YU54" s="141"/>
      <c r="YV54" s="141"/>
      <c r="YW54" s="141"/>
      <c r="YX54" s="141"/>
      <c r="YY54" s="141"/>
      <c r="YZ54" s="141"/>
      <c r="ZA54" s="141"/>
      <c r="ZB54" s="141"/>
      <c r="ZC54" s="141"/>
      <c r="ZD54" s="141"/>
      <c r="ZE54" s="141"/>
      <c r="ZF54" s="141"/>
      <c r="ZG54" s="141"/>
      <c r="ZH54" s="141"/>
      <c r="ZI54" s="141"/>
      <c r="ZJ54" s="141"/>
      <c r="ZK54" s="141"/>
      <c r="ZL54" s="141"/>
      <c r="ZM54" s="141"/>
      <c r="ZN54" s="141"/>
      <c r="ZO54" s="141"/>
      <c r="ZP54" s="141"/>
      <c r="ZQ54" s="141"/>
      <c r="ZR54" s="141"/>
      <c r="ZS54" s="141"/>
      <c r="ZT54" s="141"/>
      <c r="ZU54" s="141"/>
      <c r="ZV54" s="141"/>
      <c r="ZW54" s="141"/>
      <c r="ZX54" s="141"/>
      <c r="ZY54" s="141"/>
      <c r="ZZ54" s="141"/>
      <c r="AAA54" s="141"/>
      <c r="AAB54" s="141"/>
      <c r="AAC54" s="141"/>
      <c r="AAD54" s="141"/>
      <c r="AAE54" s="141"/>
      <c r="AAF54" s="141"/>
      <c r="AAG54" s="141"/>
      <c r="AAH54" s="141"/>
      <c r="AAI54" s="141"/>
      <c r="AAJ54" s="141"/>
      <c r="AAK54" s="141"/>
      <c r="AAL54" s="141"/>
      <c r="AAM54" s="141"/>
      <c r="AAN54" s="141"/>
      <c r="AAO54" s="141"/>
      <c r="AAP54" s="141"/>
      <c r="AAQ54" s="141"/>
      <c r="AAR54" s="141"/>
      <c r="AAS54" s="141"/>
      <c r="AAT54" s="141"/>
      <c r="AAU54" s="141"/>
      <c r="AAV54" s="141"/>
      <c r="AAW54" s="141"/>
      <c r="AAX54" s="141"/>
      <c r="AAY54" s="141"/>
      <c r="AAZ54" s="141"/>
      <c r="ABA54" s="141"/>
      <c r="ABB54" s="141"/>
      <c r="ABC54" s="141"/>
      <c r="ABD54" s="141"/>
      <c r="ABE54" s="141"/>
      <c r="ABF54" s="141"/>
      <c r="ABG54" s="141"/>
      <c r="ABH54" s="141"/>
      <c r="ABI54" s="141"/>
      <c r="ABJ54" s="141"/>
      <c r="ABK54" s="141"/>
      <c r="ABL54" s="141"/>
      <c r="ABM54" s="141"/>
      <c r="ABN54" s="141"/>
      <c r="ABO54" s="141"/>
      <c r="ABP54" s="141"/>
      <c r="ABQ54" s="141"/>
      <c r="ABR54" s="141"/>
      <c r="ABS54" s="141"/>
      <c r="ABT54" s="141"/>
      <c r="ABU54" s="141"/>
      <c r="ABV54" s="141"/>
      <c r="ABW54" s="141"/>
      <c r="ABX54" s="141"/>
      <c r="ABY54" s="141"/>
      <c r="ABZ54" s="141"/>
      <c r="ACA54" s="141"/>
      <c r="ACB54" s="141"/>
      <c r="ACC54" s="141"/>
      <c r="ACD54" s="141"/>
      <c r="ACE54" s="141"/>
      <c r="ACF54" s="141"/>
      <c r="ACG54" s="141"/>
      <c r="ACH54" s="141"/>
      <c r="ACI54" s="141"/>
      <c r="ACJ54" s="141"/>
      <c r="ACK54" s="141"/>
      <c r="ACL54" s="141"/>
      <c r="ACM54" s="141"/>
      <c r="ACN54" s="141"/>
      <c r="ACO54" s="141"/>
      <c r="ACP54" s="141"/>
      <c r="ACQ54" s="141"/>
      <c r="ACR54" s="141"/>
      <c r="ACS54" s="141"/>
      <c r="ACT54" s="141"/>
      <c r="ACU54" s="141"/>
      <c r="ACV54" s="141"/>
      <c r="ACW54" s="141"/>
      <c r="ACX54" s="141"/>
      <c r="ACY54" s="141"/>
      <c r="ACZ54" s="141"/>
      <c r="ADA54" s="141"/>
      <c r="ADB54" s="141"/>
      <c r="ADC54" s="141"/>
      <c r="ADD54" s="141"/>
      <c r="ADE54" s="141"/>
      <c r="ADF54" s="141"/>
      <c r="ADG54" s="141"/>
      <c r="ADH54" s="141"/>
      <c r="ADI54" s="141"/>
      <c r="ADJ54" s="141"/>
      <c r="ADK54" s="141"/>
      <c r="ADL54" s="141"/>
      <c r="ADM54" s="141"/>
      <c r="ADN54" s="141"/>
      <c r="ADO54" s="141"/>
      <c r="ADP54" s="141"/>
      <c r="ADQ54" s="141"/>
      <c r="ADR54" s="141"/>
      <c r="ADS54" s="141"/>
      <c r="ADT54" s="141"/>
      <c r="ADU54" s="141"/>
      <c r="ADV54" s="141"/>
      <c r="ADW54" s="141"/>
      <c r="ADX54" s="141"/>
      <c r="ADY54" s="141"/>
      <c r="ADZ54" s="141"/>
      <c r="AEA54" s="141"/>
      <c r="AEB54" s="141"/>
      <c r="AEC54" s="141"/>
      <c r="AED54" s="141"/>
      <c r="AEE54" s="141"/>
      <c r="AEF54" s="141"/>
      <c r="AEG54" s="141"/>
      <c r="AEH54" s="141"/>
      <c r="AEI54" s="141"/>
      <c r="AEJ54" s="141"/>
      <c r="AEK54" s="141"/>
      <c r="AEL54" s="141"/>
      <c r="AEM54" s="141"/>
      <c r="AEN54" s="141"/>
      <c r="AEO54" s="141"/>
      <c r="AEP54" s="141"/>
      <c r="AEQ54" s="141"/>
      <c r="AER54" s="141"/>
      <c r="AES54" s="141"/>
      <c r="AET54" s="141"/>
      <c r="AEU54" s="141"/>
      <c r="AEV54" s="141"/>
      <c r="AEW54" s="141"/>
      <c r="AEX54" s="141"/>
      <c r="AEY54" s="141"/>
      <c r="AEZ54" s="141"/>
      <c r="AFA54" s="141"/>
      <c r="AFB54" s="141"/>
      <c r="AFC54" s="141"/>
      <c r="AFD54" s="141"/>
      <c r="AFE54" s="141"/>
      <c r="AFF54" s="141"/>
      <c r="AFG54" s="141"/>
      <c r="AFH54" s="141"/>
      <c r="AFI54" s="141"/>
      <c r="AFJ54" s="141"/>
      <c r="AFK54" s="141"/>
      <c r="AFL54" s="141"/>
      <c r="AFM54" s="141"/>
      <c r="AFN54" s="141"/>
      <c r="AFO54" s="141"/>
      <c r="AFP54" s="141"/>
      <c r="AFQ54" s="141"/>
      <c r="AFR54" s="141"/>
      <c r="AFS54" s="141"/>
      <c r="AFT54" s="141"/>
      <c r="AFU54" s="141"/>
      <c r="AFV54" s="141"/>
      <c r="AFW54" s="141"/>
      <c r="AFX54" s="141"/>
      <c r="AFY54" s="141"/>
      <c r="AFZ54" s="141"/>
      <c r="AGA54" s="141"/>
      <c r="AGB54" s="141"/>
      <c r="AGC54" s="141"/>
      <c r="AGD54" s="141"/>
      <c r="AGE54" s="141"/>
      <c r="AGF54" s="141"/>
      <c r="AGG54" s="141"/>
      <c r="AGH54" s="141"/>
      <c r="AGI54" s="141"/>
      <c r="AGJ54" s="141"/>
      <c r="AGK54" s="141"/>
      <c r="AGL54" s="141"/>
      <c r="AGM54" s="141"/>
      <c r="AGN54" s="141"/>
      <c r="AGO54" s="141"/>
      <c r="AGP54" s="141"/>
      <c r="AGQ54" s="141"/>
      <c r="AGR54" s="141"/>
      <c r="AGS54" s="141"/>
      <c r="AGT54" s="141"/>
      <c r="AGU54" s="141"/>
      <c r="AGV54" s="141"/>
      <c r="AGW54" s="141"/>
      <c r="AGX54" s="141"/>
      <c r="AGY54" s="141"/>
      <c r="AGZ54" s="141"/>
      <c r="AHA54" s="141"/>
      <c r="AHB54" s="141"/>
      <c r="AHC54" s="141"/>
      <c r="AHD54" s="141"/>
      <c r="AHE54" s="141"/>
      <c r="AHF54" s="141"/>
      <c r="AHG54" s="141"/>
      <c r="AHH54" s="141"/>
      <c r="AHI54" s="141"/>
      <c r="AHJ54" s="141"/>
      <c r="AHK54" s="141"/>
      <c r="AHL54" s="141"/>
      <c r="AHM54" s="141"/>
      <c r="AHN54" s="141"/>
      <c r="AHO54" s="141"/>
      <c r="AHP54" s="141"/>
      <c r="AHQ54" s="141"/>
      <c r="AHR54" s="141"/>
      <c r="AHS54" s="141"/>
      <c r="AHT54" s="141"/>
      <c r="AHU54" s="141"/>
      <c r="AHV54" s="141"/>
      <c r="AHW54" s="141"/>
      <c r="AHX54" s="141"/>
      <c r="AHY54" s="141"/>
      <c r="AHZ54" s="141"/>
      <c r="AIA54" s="141"/>
      <c r="AIB54" s="141"/>
      <c r="AIC54" s="141"/>
      <c r="AID54" s="141"/>
      <c r="AIE54" s="141"/>
      <c r="AIF54" s="141"/>
      <c r="AIG54" s="141"/>
      <c r="AIH54" s="141"/>
      <c r="AII54" s="141"/>
      <c r="AIJ54" s="141"/>
      <c r="AIK54" s="141"/>
      <c r="AIL54" s="141"/>
      <c r="AIM54" s="141"/>
      <c r="AIN54" s="141"/>
      <c r="AIO54" s="141"/>
      <c r="AIP54" s="141"/>
      <c r="AIQ54" s="141"/>
      <c r="AIR54" s="141"/>
      <c r="AIS54" s="141"/>
      <c r="AIT54" s="141"/>
      <c r="AIU54" s="141"/>
      <c r="AIV54" s="141"/>
      <c r="AIW54" s="141"/>
      <c r="AIX54" s="141"/>
      <c r="AIY54" s="141"/>
      <c r="AIZ54" s="141"/>
      <c r="AJA54" s="141"/>
      <c r="AJB54" s="141"/>
      <c r="AJC54" s="141"/>
      <c r="AJD54" s="141"/>
      <c r="AJE54" s="141"/>
      <c r="AJF54" s="141"/>
      <c r="AJG54" s="141"/>
      <c r="AJH54" s="141"/>
      <c r="AJI54" s="141"/>
      <c r="AJJ54" s="141"/>
      <c r="AJK54" s="141"/>
      <c r="AJL54" s="141"/>
      <c r="AJM54" s="141"/>
      <c r="AJN54" s="141"/>
      <c r="AJO54" s="141"/>
      <c r="AJP54" s="141"/>
      <c r="AJQ54" s="141"/>
      <c r="AJR54" s="141"/>
      <c r="AJS54" s="141"/>
      <c r="AJT54" s="141"/>
      <c r="AJU54" s="141"/>
      <c r="AJV54" s="141"/>
      <c r="AJW54" s="141"/>
      <c r="AJX54" s="141"/>
      <c r="AJY54" s="141"/>
      <c r="AJZ54" s="141"/>
      <c r="AKA54" s="141"/>
      <c r="AKB54" s="141"/>
      <c r="AKC54" s="141"/>
      <c r="AKD54" s="141"/>
      <c r="AKE54" s="141"/>
      <c r="AKF54" s="141"/>
      <c r="AKG54" s="141"/>
      <c r="AKH54" s="141"/>
      <c r="AKI54" s="141"/>
      <c r="AKJ54" s="141"/>
      <c r="AKK54" s="141"/>
      <c r="AKL54" s="141"/>
      <c r="AKM54" s="141"/>
      <c r="AKN54" s="141"/>
      <c r="AKO54" s="141"/>
      <c r="AKP54" s="141"/>
      <c r="AKQ54" s="141"/>
      <c r="AKR54" s="141"/>
      <c r="AKS54" s="141"/>
      <c r="AKT54" s="141"/>
      <c r="AKU54" s="141"/>
      <c r="AKV54" s="141"/>
      <c r="AKW54" s="141"/>
      <c r="AKX54" s="141"/>
      <c r="AKY54" s="141"/>
      <c r="AKZ54" s="141"/>
      <c r="ALA54" s="141"/>
      <c r="ALB54" s="141"/>
      <c r="ALC54" s="141"/>
      <c r="ALD54" s="141"/>
      <c r="ALE54" s="141"/>
      <c r="ALF54" s="141"/>
      <c r="ALG54" s="141"/>
      <c r="ALH54" s="141"/>
      <c r="ALI54" s="141"/>
      <c r="ALJ54" s="141"/>
      <c r="ALK54" s="141"/>
      <c r="ALL54" s="141"/>
      <c r="ALM54" s="141"/>
      <c r="ALN54" s="141"/>
      <c r="ALO54" s="141"/>
      <c r="ALP54" s="141"/>
      <c r="ALQ54" s="141"/>
      <c r="ALR54" s="141"/>
      <c r="ALS54" s="141"/>
      <c r="ALT54" s="141"/>
      <c r="ALU54" s="141"/>
      <c r="ALV54" s="141"/>
      <c r="ALW54" s="141"/>
      <c r="ALX54" s="141"/>
      <c r="ALY54" s="141"/>
      <c r="ALZ54" s="141"/>
      <c r="AMA54" s="141"/>
      <c r="AMB54" s="141"/>
      <c r="AMC54" s="141"/>
      <c r="AMD54" s="141"/>
      <c r="AME54" s="141"/>
      <c r="AMF54" s="141"/>
    </row>
    <row r="55" spans="1:1020" s="142" customFormat="1" ht="37.5" customHeight="1">
      <c r="A55" s="166">
        <f t="shared" si="0"/>
        <v>48</v>
      </c>
      <c r="B55" s="175" t="s">
        <v>715</v>
      </c>
      <c r="C55" s="185" t="s">
        <v>683</v>
      </c>
      <c r="D55" s="176" t="s">
        <v>11</v>
      </c>
      <c r="E55" s="177">
        <v>100</v>
      </c>
      <c r="F55" s="177">
        <v>1</v>
      </c>
      <c r="G55" s="178"/>
      <c r="H55" s="169"/>
      <c r="I55" s="169"/>
      <c r="J55" s="170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  <c r="IT55" s="141"/>
      <c r="IU55" s="141"/>
      <c r="IV55" s="141"/>
      <c r="IW55" s="141"/>
      <c r="IX55" s="141"/>
      <c r="IY55" s="141"/>
      <c r="IZ55" s="141"/>
      <c r="JA55" s="141"/>
      <c r="JB55" s="141"/>
      <c r="JC55" s="141"/>
      <c r="JD55" s="141"/>
      <c r="JE55" s="141"/>
      <c r="JF55" s="141"/>
      <c r="JG55" s="141"/>
      <c r="JH55" s="141"/>
      <c r="JI55" s="141"/>
      <c r="JJ55" s="141"/>
      <c r="JK55" s="141"/>
      <c r="JL55" s="141"/>
      <c r="JM55" s="141"/>
      <c r="JN55" s="141"/>
      <c r="JO55" s="141"/>
      <c r="JP55" s="141"/>
      <c r="JQ55" s="141"/>
      <c r="JR55" s="141"/>
      <c r="JS55" s="141"/>
      <c r="JT55" s="141"/>
      <c r="JU55" s="141"/>
      <c r="JV55" s="141"/>
      <c r="JW55" s="141"/>
      <c r="JX55" s="141"/>
      <c r="JY55" s="141"/>
      <c r="JZ55" s="141"/>
      <c r="KA55" s="141"/>
      <c r="KB55" s="141"/>
      <c r="KC55" s="141"/>
      <c r="KD55" s="141"/>
      <c r="KE55" s="141"/>
      <c r="KF55" s="141"/>
      <c r="KG55" s="141"/>
      <c r="KH55" s="141"/>
      <c r="KI55" s="141"/>
      <c r="KJ55" s="141"/>
      <c r="KK55" s="141"/>
      <c r="KL55" s="141"/>
      <c r="KM55" s="141"/>
      <c r="KN55" s="141"/>
      <c r="KO55" s="141"/>
      <c r="KP55" s="141"/>
      <c r="KQ55" s="141"/>
      <c r="KR55" s="141"/>
      <c r="KS55" s="141"/>
      <c r="KT55" s="141"/>
      <c r="KU55" s="141"/>
      <c r="KV55" s="141"/>
      <c r="KW55" s="141"/>
      <c r="KX55" s="141"/>
      <c r="KY55" s="141"/>
      <c r="KZ55" s="141"/>
      <c r="LA55" s="141"/>
      <c r="LB55" s="141"/>
      <c r="LC55" s="141"/>
      <c r="LD55" s="141"/>
      <c r="LE55" s="141"/>
      <c r="LF55" s="141"/>
      <c r="LG55" s="141"/>
      <c r="LH55" s="141"/>
      <c r="LI55" s="141"/>
      <c r="LJ55" s="141"/>
      <c r="LK55" s="141"/>
      <c r="LL55" s="141"/>
      <c r="LM55" s="141"/>
      <c r="LN55" s="141"/>
      <c r="LO55" s="141"/>
      <c r="LP55" s="141"/>
      <c r="LQ55" s="141"/>
      <c r="LR55" s="141"/>
      <c r="LS55" s="141"/>
      <c r="LT55" s="141"/>
      <c r="LU55" s="141"/>
      <c r="LV55" s="141"/>
      <c r="LW55" s="141"/>
      <c r="LX55" s="141"/>
      <c r="LY55" s="141"/>
      <c r="LZ55" s="141"/>
      <c r="MA55" s="141"/>
      <c r="MB55" s="141"/>
      <c r="MC55" s="141"/>
      <c r="MD55" s="141"/>
      <c r="ME55" s="141"/>
      <c r="MF55" s="141"/>
      <c r="MG55" s="141"/>
      <c r="MH55" s="141"/>
      <c r="MI55" s="141"/>
      <c r="MJ55" s="141"/>
      <c r="MK55" s="141"/>
      <c r="ML55" s="141"/>
      <c r="MM55" s="141"/>
      <c r="MN55" s="141"/>
      <c r="MO55" s="141"/>
      <c r="MP55" s="141"/>
      <c r="MQ55" s="141"/>
      <c r="MR55" s="141"/>
      <c r="MS55" s="141"/>
      <c r="MT55" s="141"/>
      <c r="MU55" s="141"/>
      <c r="MV55" s="141"/>
      <c r="MW55" s="141"/>
      <c r="MX55" s="141"/>
      <c r="MY55" s="141"/>
      <c r="MZ55" s="141"/>
      <c r="NA55" s="141"/>
      <c r="NB55" s="141"/>
      <c r="NC55" s="141"/>
      <c r="ND55" s="141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1"/>
      <c r="NS55" s="141"/>
      <c r="NT55" s="141"/>
      <c r="NU55" s="141"/>
      <c r="NV55" s="141"/>
      <c r="NW55" s="141"/>
      <c r="NX55" s="141"/>
      <c r="NY55" s="141"/>
      <c r="NZ55" s="141"/>
      <c r="OA55" s="141"/>
      <c r="OB55" s="141"/>
      <c r="OC55" s="141"/>
      <c r="OD55" s="141"/>
      <c r="OE55" s="141"/>
      <c r="OF55" s="141"/>
      <c r="OG55" s="141"/>
      <c r="OH55" s="141"/>
      <c r="OI55" s="141"/>
      <c r="OJ55" s="141"/>
      <c r="OK55" s="141"/>
      <c r="OL55" s="141"/>
      <c r="OM55" s="141"/>
      <c r="ON55" s="141"/>
      <c r="OO55" s="141"/>
      <c r="OP55" s="141"/>
      <c r="OQ55" s="141"/>
      <c r="OR55" s="141"/>
      <c r="OS55" s="141"/>
      <c r="OT55" s="141"/>
      <c r="OU55" s="141"/>
      <c r="OV55" s="141"/>
      <c r="OW55" s="141"/>
      <c r="OX55" s="141"/>
      <c r="OY55" s="141"/>
      <c r="OZ55" s="141"/>
      <c r="PA55" s="141"/>
      <c r="PB55" s="141"/>
      <c r="PC55" s="141"/>
      <c r="PD55" s="141"/>
      <c r="PE55" s="141"/>
      <c r="PF55" s="141"/>
      <c r="PG55" s="141"/>
      <c r="PH55" s="141"/>
      <c r="PI55" s="141"/>
      <c r="PJ55" s="141"/>
      <c r="PK55" s="141"/>
      <c r="PL55" s="141"/>
      <c r="PM55" s="141"/>
      <c r="PN55" s="141"/>
      <c r="PO55" s="141"/>
      <c r="PP55" s="141"/>
      <c r="PQ55" s="141"/>
      <c r="PR55" s="141"/>
      <c r="PS55" s="141"/>
      <c r="PT55" s="141"/>
      <c r="PU55" s="141"/>
      <c r="PV55" s="141"/>
      <c r="PW55" s="141"/>
      <c r="PX55" s="141"/>
      <c r="PY55" s="141"/>
      <c r="PZ55" s="141"/>
      <c r="QA55" s="141"/>
      <c r="QB55" s="141"/>
      <c r="QC55" s="141"/>
      <c r="QD55" s="141"/>
      <c r="QE55" s="141"/>
      <c r="QF55" s="141"/>
      <c r="QG55" s="141"/>
      <c r="QH55" s="141"/>
      <c r="QI55" s="141"/>
      <c r="QJ55" s="141"/>
      <c r="QK55" s="141"/>
      <c r="QL55" s="141"/>
      <c r="QM55" s="141"/>
      <c r="QN55" s="141"/>
      <c r="QO55" s="141"/>
      <c r="QP55" s="141"/>
      <c r="QQ55" s="141"/>
      <c r="QR55" s="141"/>
      <c r="QS55" s="141"/>
      <c r="QT55" s="141"/>
      <c r="QU55" s="141"/>
      <c r="QV55" s="141"/>
      <c r="QW55" s="141"/>
      <c r="QX55" s="141"/>
      <c r="QY55" s="141"/>
      <c r="QZ55" s="141"/>
      <c r="RA55" s="141"/>
      <c r="RB55" s="141"/>
      <c r="RC55" s="141"/>
      <c r="RD55" s="141"/>
      <c r="RE55" s="141"/>
      <c r="RF55" s="141"/>
      <c r="RG55" s="141"/>
      <c r="RH55" s="141"/>
      <c r="RI55" s="141"/>
      <c r="RJ55" s="141"/>
      <c r="RK55" s="141"/>
      <c r="RL55" s="141"/>
      <c r="RM55" s="141"/>
      <c r="RN55" s="141"/>
      <c r="RO55" s="141"/>
      <c r="RP55" s="141"/>
      <c r="RQ55" s="141"/>
      <c r="RR55" s="141"/>
      <c r="RS55" s="141"/>
      <c r="RT55" s="141"/>
      <c r="RU55" s="141"/>
      <c r="RV55" s="141"/>
      <c r="RW55" s="141"/>
      <c r="RX55" s="141"/>
      <c r="RY55" s="141"/>
      <c r="RZ55" s="141"/>
      <c r="SA55" s="141"/>
      <c r="SB55" s="141"/>
      <c r="SC55" s="141"/>
      <c r="SD55" s="141"/>
      <c r="SE55" s="141"/>
      <c r="SF55" s="141"/>
      <c r="SG55" s="141"/>
      <c r="SH55" s="141"/>
      <c r="SI55" s="141"/>
      <c r="SJ55" s="141"/>
      <c r="SK55" s="141"/>
      <c r="SL55" s="141"/>
      <c r="SM55" s="141"/>
      <c r="SN55" s="141"/>
      <c r="SO55" s="141"/>
      <c r="SP55" s="141"/>
      <c r="SQ55" s="141"/>
      <c r="SR55" s="141"/>
      <c r="SS55" s="141"/>
      <c r="ST55" s="141"/>
      <c r="SU55" s="141"/>
      <c r="SV55" s="141"/>
      <c r="SW55" s="141"/>
      <c r="SX55" s="141"/>
      <c r="SY55" s="141"/>
      <c r="SZ55" s="141"/>
      <c r="TA55" s="141"/>
      <c r="TB55" s="141"/>
      <c r="TC55" s="141"/>
      <c r="TD55" s="141"/>
      <c r="TE55" s="141"/>
      <c r="TF55" s="141"/>
      <c r="TG55" s="141"/>
      <c r="TH55" s="141"/>
      <c r="TI55" s="141"/>
      <c r="TJ55" s="141"/>
      <c r="TK55" s="141"/>
      <c r="TL55" s="141"/>
      <c r="TM55" s="141"/>
      <c r="TN55" s="141"/>
      <c r="TO55" s="141"/>
      <c r="TP55" s="141"/>
      <c r="TQ55" s="141"/>
      <c r="TR55" s="141"/>
      <c r="TS55" s="141"/>
      <c r="TT55" s="141"/>
      <c r="TU55" s="141"/>
      <c r="TV55" s="141"/>
      <c r="TW55" s="141"/>
      <c r="TX55" s="141"/>
      <c r="TY55" s="141"/>
      <c r="TZ55" s="141"/>
      <c r="UA55" s="141"/>
      <c r="UB55" s="141"/>
      <c r="UC55" s="141"/>
      <c r="UD55" s="141"/>
      <c r="UE55" s="141"/>
      <c r="UF55" s="141"/>
      <c r="UG55" s="141"/>
      <c r="UH55" s="141"/>
      <c r="UI55" s="141"/>
      <c r="UJ55" s="141"/>
      <c r="UK55" s="141"/>
      <c r="UL55" s="141"/>
      <c r="UM55" s="141"/>
      <c r="UN55" s="141"/>
      <c r="UO55" s="141"/>
      <c r="UP55" s="141"/>
      <c r="UQ55" s="141"/>
      <c r="UR55" s="141"/>
      <c r="US55" s="141"/>
      <c r="UT55" s="141"/>
      <c r="UU55" s="141"/>
      <c r="UV55" s="141"/>
      <c r="UW55" s="141"/>
      <c r="UX55" s="141"/>
      <c r="UY55" s="141"/>
      <c r="UZ55" s="141"/>
      <c r="VA55" s="141"/>
      <c r="VB55" s="141"/>
      <c r="VC55" s="141"/>
      <c r="VD55" s="141"/>
      <c r="VE55" s="141"/>
      <c r="VF55" s="141"/>
      <c r="VG55" s="141"/>
      <c r="VH55" s="141"/>
      <c r="VI55" s="141"/>
      <c r="VJ55" s="141"/>
      <c r="VK55" s="141"/>
      <c r="VL55" s="141"/>
      <c r="VM55" s="141"/>
      <c r="VN55" s="141"/>
      <c r="VO55" s="141"/>
      <c r="VP55" s="141"/>
      <c r="VQ55" s="141"/>
      <c r="VR55" s="141"/>
      <c r="VS55" s="141"/>
      <c r="VT55" s="141"/>
      <c r="VU55" s="141"/>
      <c r="VV55" s="141"/>
      <c r="VW55" s="141"/>
      <c r="VX55" s="141"/>
      <c r="VY55" s="141"/>
      <c r="VZ55" s="141"/>
      <c r="WA55" s="141"/>
      <c r="WB55" s="141"/>
      <c r="WC55" s="141"/>
      <c r="WD55" s="141"/>
      <c r="WE55" s="141"/>
      <c r="WF55" s="141"/>
      <c r="WG55" s="141"/>
      <c r="WH55" s="141"/>
      <c r="WI55" s="141"/>
      <c r="WJ55" s="141"/>
      <c r="WK55" s="141"/>
      <c r="WL55" s="141"/>
      <c r="WM55" s="141"/>
      <c r="WN55" s="141"/>
      <c r="WO55" s="141"/>
      <c r="WP55" s="141"/>
      <c r="WQ55" s="141"/>
      <c r="WR55" s="141"/>
      <c r="WS55" s="141"/>
      <c r="WT55" s="141"/>
      <c r="WU55" s="141"/>
      <c r="WV55" s="141"/>
      <c r="WW55" s="141"/>
      <c r="WX55" s="141"/>
      <c r="WY55" s="141"/>
      <c r="WZ55" s="141"/>
      <c r="XA55" s="141"/>
      <c r="XB55" s="141"/>
      <c r="XC55" s="141"/>
      <c r="XD55" s="141"/>
      <c r="XE55" s="141"/>
      <c r="XF55" s="141"/>
      <c r="XG55" s="141"/>
      <c r="XH55" s="141"/>
      <c r="XI55" s="141"/>
      <c r="XJ55" s="141"/>
      <c r="XK55" s="141"/>
      <c r="XL55" s="141"/>
      <c r="XM55" s="141"/>
      <c r="XN55" s="141"/>
      <c r="XO55" s="141"/>
      <c r="XP55" s="141"/>
      <c r="XQ55" s="141"/>
      <c r="XR55" s="141"/>
      <c r="XS55" s="141"/>
      <c r="XT55" s="141"/>
      <c r="XU55" s="141"/>
      <c r="XV55" s="141"/>
      <c r="XW55" s="141"/>
      <c r="XX55" s="141"/>
      <c r="XY55" s="141"/>
      <c r="XZ55" s="141"/>
      <c r="YA55" s="141"/>
      <c r="YB55" s="141"/>
      <c r="YC55" s="141"/>
      <c r="YD55" s="141"/>
      <c r="YE55" s="141"/>
      <c r="YF55" s="141"/>
      <c r="YG55" s="141"/>
      <c r="YH55" s="141"/>
      <c r="YI55" s="141"/>
      <c r="YJ55" s="141"/>
      <c r="YK55" s="141"/>
      <c r="YL55" s="141"/>
      <c r="YM55" s="141"/>
      <c r="YN55" s="141"/>
      <c r="YO55" s="141"/>
      <c r="YP55" s="141"/>
      <c r="YQ55" s="141"/>
      <c r="YR55" s="141"/>
      <c r="YS55" s="141"/>
      <c r="YT55" s="141"/>
      <c r="YU55" s="141"/>
      <c r="YV55" s="141"/>
      <c r="YW55" s="141"/>
      <c r="YX55" s="141"/>
      <c r="YY55" s="141"/>
      <c r="YZ55" s="141"/>
      <c r="ZA55" s="141"/>
      <c r="ZB55" s="141"/>
      <c r="ZC55" s="141"/>
      <c r="ZD55" s="141"/>
      <c r="ZE55" s="141"/>
      <c r="ZF55" s="141"/>
      <c r="ZG55" s="141"/>
      <c r="ZH55" s="141"/>
      <c r="ZI55" s="141"/>
      <c r="ZJ55" s="141"/>
      <c r="ZK55" s="141"/>
      <c r="ZL55" s="141"/>
      <c r="ZM55" s="141"/>
      <c r="ZN55" s="141"/>
      <c r="ZO55" s="141"/>
      <c r="ZP55" s="141"/>
      <c r="ZQ55" s="141"/>
      <c r="ZR55" s="141"/>
      <c r="ZS55" s="141"/>
      <c r="ZT55" s="141"/>
      <c r="ZU55" s="141"/>
      <c r="ZV55" s="141"/>
      <c r="ZW55" s="141"/>
      <c r="ZX55" s="141"/>
      <c r="ZY55" s="141"/>
      <c r="ZZ55" s="141"/>
      <c r="AAA55" s="141"/>
      <c r="AAB55" s="141"/>
      <c r="AAC55" s="141"/>
      <c r="AAD55" s="141"/>
      <c r="AAE55" s="141"/>
      <c r="AAF55" s="141"/>
      <c r="AAG55" s="141"/>
      <c r="AAH55" s="141"/>
      <c r="AAI55" s="141"/>
      <c r="AAJ55" s="141"/>
      <c r="AAK55" s="141"/>
      <c r="AAL55" s="141"/>
      <c r="AAM55" s="141"/>
      <c r="AAN55" s="141"/>
      <c r="AAO55" s="141"/>
      <c r="AAP55" s="141"/>
      <c r="AAQ55" s="141"/>
      <c r="AAR55" s="141"/>
      <c r="AAS55" s="141"/>
      <c r="AAT55" s="141"/>
      <c r="AAU55" s="141"/>
      <c r="AAV55" s="141"/>
      <c r="AAW55" s="141"/>
      <c r="AAX55" s="141"/>
      <c r="AAY55" s="141"/>
      <c r="AAZ55" s="141"/>
      <c r="ABA55" s="141"/>
      <c r="ABB55" s="141"/>
      <c r="ABC55" s="141"/>
      <c r="ABD55" s="141"/>
      <c r="ABE55" s="141"/>
      <c r="ABF55" s="141"/>
      <c r="ABG55" s="141"/>
      <c r="ABH55" s="141"/>
      <c r="ABI55" s="141"/>
      <c r="ABJ55" s="141"/>
      <c r="ABK55" s="141"/>
      <c r="ABL55" s="141"/>
      <c r="ABM55" s="141"/>
      <c r="ABN55" s="141"/>
      <c r="ABO55" s="141"/>
      <c r="ABP55" s="141"/>
      <c r="ABQ55" s="141"/>
      <c r="ABR55" s="141"/>
      <c r="ABS55" s="141"/>
      <c r="ABT55" s="141"/>
      <c r="ABU55" s="141"/>
      <c r="ABV55" s="141"/>
      <c r="ABW55" s="141"/>
      <c r="ABX55" s="141"/>
      <c r="ABY55" s="141"/>
      <c r="ABZ55" s="141"/>
      <c r="ACA55" s="141"/>
      <c r="ACB55" s="141"/>
      <c r="ACC55" s="141"/>
      <c r="ACD55" s="141"/>
      <c r="ACE55" s="141"/>
      <c r="ACF55" s="141"/>
      <c r="ACG55" s="141"/>
      <c r="ACH55" s="141"/>
      <c r="ACI55" s="141"/>
      <c r="ACJ55" s="141"/>
      <c r="ACK55" s="141"/>
      <c r="ACL55" s="141"/>
      <c r="ACM55" s="141"/>
      <c r="ACN55" s="141"/>
      <c r="ACO55" s="141"/>
      <c r="ACP55" s="141"/>
      <c r="ACQ55" s="141"/>
      <c r="ACR55" s="141"/>
      <c r="ACS55" s="141"/>
      <c r="ACT55" s="141"/>
      <c r="ACU55" s="141"/>
      <c r="ACV55" s="141"/>
      <c r="ACW55" s="141"/>
      <c r="ACX55" s="141"/>
      <c r="ACY55" s="141"/>
      <c r="ACZ55" s="141"/>
      <c r="ADA55" s="141"/>
      <c r="ADB55" s="141"/>
      <c r="ADC55" s="141"/>
      <c r="ADD55" s="141"/>
      <c r="ADE55" s="141"/>
      <c r="ADF55" s="141"/>
      <c r="ADG55" s="141"/>
      <c r="ADH55" s="141"/>
      <c r="ADI55" s="141"/>
      <c r="ADJ55" s="141"/>
      <c r="ADK55" s="141"/>
      <c r="ADL55" s="141"/>
      <c r="ADM55" s="141"/>
      <c r="ADN55" s="141"/>
      <c r="ADO55" s="141"/>
      <c r="ADP55" s="141"/>
      <c r="ADQ55" s="141"/>
      <c r="ADR55" s="141"/>
      <c r="ADS55" s="141"/>
      <c r="ADT55" s="141"/>
      <c r="ADU55" s="141"/>
      <c r="ADV55" s="141"/>
      <c r="ADW55" s="141"/>
      <c r="ADX55" s="141"/>
      <c r="ADY55" s="141"/>
      <c r="ADZ55" s="141"/>
      <c r="AEA55" s="141"/>
      <c r="AEB55" s="141"/>
      <c r="AEC55" s="141"/>
      <c r="AED55" s="141"/>
      <c r="AEE55" s="141"/>
      <c r="AEF55" s="141"/>
      <c r="AEG55" s="141"/>
      <c r="AEH55" s="141"/>
      <c r="AEI55" s="141"/>
      <c r="AEJ55" s="141"/>
      <c r="AEK55" s="141"/>
      <c r="AEL55" s="141"/>
      <c r="AEM55" s="141"/>
      <c r="AEN55" s="141"/>
      <c r="AEO55" s="141"/>
      <c r="AEP55" s="141"/>
      <c r="AEQ55" s="141"/>
      <c r="AER55" s="141"/>
      <c r="AES55" s="141"/>
      <c r="AET55" s="141"/>
      <c r="AEU55" s="141"/>
      <c r="AEV55" s="141"/>
      <c r="AEW55" s="141"/>
      <c r="AEX55" s="141"/>
      <c r="AEY55" s="141"/>
      <c r="AEZ55" s="141"/>
      <c r="AFA55" s="141"/>
      <c r="AFB55" s="141"/>
      <c r="AFC55" s="141"/>
      <c r="AFD55" s="141"/>
      <c r="AFE55" s="141"/>
      <c r="AFF55" s="141"/>
      <c r="AFG55" s="141"/>
      <c r="AFH55" s="141"/>
      <c r="AFI55" s="141"/>
      <c r="AFJ55" s="141"/>
      <c r="AFK55" s="141"/>
      <c r="AFL55" s="141"/>
      <c r="AFM55" s="141"/>
      <c r="AFN55" s="141"/>
      <c r="AFO55" s="141"/>
      <c r="AFP55" s="141"/>
      <c r="AFQ55" s="141"/>
      <c r="AFR55" s="141"/>
      <c r="AFS55" s="141"/>
      <c r="AFT55" s="141"/>
      <c r="AFU55" s="141"/>
      <c r="AFV55" s="141"/>
      <c r="AFW55" s="141"/>
      <c r="AFX55" s="141"/>
      <c r="AFY55" s="141"/>
      <c r="AFZ55" s="141"/>
      <c r="AGA55" s="141"/>
      <c r="AGB55" s="141"/>
      <c r="AGC55" s="141"/>
      <c r="AGD55" s="141"/>
      <c r="AGE55" s="141"/>
      <c r="AGF55" s="141"/>
      <c r="AGG55" s="141"/>
      <c r="AGH55" s="141"/>
      <c r="AGI55" s="141"/>
      <c r="AGJ55" s="141"/>
      <c r="AGK55" s="141"/>
      <c r="AGL55" s="141"/>
      <c r="AGM55" s="141"/>
      <c r="AGN55" s="141"/>
      <c r="AGO55" s="141"/>
      <c r="AGP55" s="141"/>
      <c r="AGQ55" s="141"/>
      <c r="AGR55" s="141"/>
      <c r="AGS55" s="141"/>
      <c r="AGT55" s="141"/>
      <c r="AGU55" s="141"/>
      <c r="AGV55" s="141"/>
      <c r="AGW55" s="141"/>
      <c r="AGX55" s="141"/>
      <c r="AGY55" s="141"/>
      <c r="AGZ55" s="141"/>
      <c r="AHA55" s="141"/>
      <c r="AHB55" s="141"/>
      <c r="AHC55" s="141"/>
      <c r="AHD55" s="141"/>
      <c r="AHE55" s="141"/>
      <c r="AHF55" s="141"/>
      <c r="AHG55" s="141"/>
      <c r="AHH55" s="141"/>
      <c r="AHI55" s="141"/>
      <c r="AHJ55" s="141"/>
      <c r="AHK55" s="141"/>
      <c r="AHL55" s="141"/>
      <c r="AHM55" s="141"/>
      <c r="AHN55" s="141"/>
      <c r="AHO55" s="141"/>
      <c r="AHP55" s="141"/>
      <c r="AHQ55" s="141"/>
      <c r="AHR55" s="141"/>
      <c r="AHS55" s="141"/>
      <c r="AHT55" s="141"/>
      <c r="AHU55" s="141"/>
      <c r="AHV55" s="141"/>
      <c r="AHW55" s="141"/>
      <c r="AHX55" s="141"/>
      <c r="AHY55" s="141"/>
      <c r="AHZ55" s="141"/>
      <c r="AIA55" s="141"/>
      <c r="AIB55" s="141"/>
      <c r="AIC55" s="141"/>
      <c r="AID55" s="141"/>
      <c r="AIE55" s="141"/>
      <c r="AIF55" s="141"/>
      <c r="AIG55" s="141"/>
      <c r="AIH55" s="141"/>
      <c r="AII55" s="141"/>
      <c r="AIJ55" s="141"/>
      <c r="AIK55" s="141"/>
      <c r="AIL55" s="141"/>
      <c r="AIM55" s="141"/>
      <c r="AIN55" s="141"/>
      <c r="AIO55" s="141"/>
      <c r="AIP55" s="141"/>
      <c r="AIQ55" s="141"/>
      <c r="AIR55" s="141"/>
      <c r="AIS55" s="141"/>
      <c r="AIT55" s="141"/>
      <c r="AIU55" s="141"/>
      <c r="AIV55" s="141"/>
      <c r="AIW55" s="141"/>
      <c r="AIX55" s="141"/>
      <c r="AIY55" s="141"/>
      <c r="AIZ55" s="141"/>
      <c r="AJA55" s="141"/>
      <c r="AJB55" s="141"/>
      <c r="AJC55" s="141"/>
      <c r="AJD55" s="141"/>
      <c r="AJE55" s="141"/>
      <c r="AJF55" s="141"/>
      <c r="AJG55" s="141"/>
      <c r="AJH55" s="141"/>
      <c r="AJI55" s="141"/>
      <c r="AJJ55" s="141"/>
      <c r="AJK55" s="141"/>
      <c r="AJL55" s="141"/>
      <c r="AJM55" s="141"/>
      <c r="AJN55" s="141"/>
      <c r="AJO55" s="141"/>
      <c r="AJP55" s="141"/>
      <c r="AJQ55" s="141"/>
      <c r="AJR55" s="141"/>
      <c r="AJS55" s="141"/>
      <c r="AJT55" s="141"/>
      <c r="AJU55" s="141"/>
      <c r="AJV55" s="141"/>
      <c r="AJW55" s="141"/>
      <c r="AJX55" s="141"/>
      <c r="AJY55" s="141"/>
      <c r="AJZ55" s="141"/>
      <c r="AKA55" s="141"/>
      <c r="AKB55" s="141"/>
      <c r="AKC55" s="141"/>
      <c r="AKD55" s="141"/>
      <c r="AKE55" s="141"/>
      <c r="AKF55" s="141"/>
      <c r="AKG55" s="141"/>
      <c r="AKH55" s="141"/>
      <c r="AKI55" s="141"/>
      <c r="AKJ55" s="141"/>
      <c r="AKK55" s="141"/>
      <c r="AKL55" s="141"/>
      <c r="AKM55" s="141"/>
      <c r="AKN55" s="141"/>
      <c r="AKO55" s="141"/>
      <c r="AKP55" s="141"/>
      <c r="AKQ55" s="141"/>
      <c r="AKR55" s="141"/>
      <c r="AKS55" s="141"/>
      <c r="AKT55" s="141"/>
      <c r="AKU55" s="141"/>
      <c r="AKV55" s="141"/>
      <c r="AKW55" s="141"/>
      <c r="AKX55" s="141"/>
      <c r="AKY55" s="141"/>
      <c r="AKZ55" s="141"/>
      <c r="ALA55" s="141"/>
      <c r="ALB55" s="141"/>
      <c r="ALC55" s="141"/>
      <c r="ALD55" s="141"/>
      <c r="ALE55" s="141"/>
      <c r="ALF55" s="141"/>
      <c r="ALG55" s="141"/>
      <c r="ALH55" s="141"/>
      <c r="ALI55" s="141"/>
      <c r="ALJ55" s="141"/>
      <c r="ALK55" s="141"/>
      <c r="ALL55" s="141"/>
      <c r="ALM55" s="141"/>
      <c r="ALN55" s="141"/>
      <c r="ALO55" s="141"/>
      <c r="ALP55" s="141"/>
      <c r="ALQ55" s="141"/>
      <c r="ALR55" s="141"/>
      <c r="ALS55" s="141"/>
      <c r="ALT55" s="141"/>
      <c r="ALU55" s="141"/>
      <c r="ALV55" s="141"/>
      <c r="ALW55" s="141"/>
      <c r="ALX55" s="141"/>
      <c r="ALY55" s="141"/>
      <c r="ALZ55" s="141"/>
      <c r="AMA55" s="141"/>
      <c r="AMB55" s="141"/>
      <c r="AMC55" s="141"/>
      <c r="AMD55" s="141"/>
      <c r="AME55" s="141"/>
      <c r="AMF55" s="141"/>
    </row>
    <row r="56" spans="1:1020" s="142" customFormat="1" ht="34.5">
      <c r="A56" s="166">
        <f t="shared" si="0"/>
        <v>49</v>
      </c>
      <c r="B56" s="175" t="s">
        <v>678</v>
      </c>
      <c r="C56" s="185" t="s">
        <v>673</v>
      </c>
      <c r="D56" s="176" t="s">
        <v>672</v>
      </c>
      <c r="E56" s="176">
        <v>5</v>
      </c>
      <c r="F56" s="176">
        <v>2</v>
      </c>
      <c r="G56" s="178"/>
      <c r="H56" s="169"/>
      <c r="I56" s="169"/>
      <c r="J56" s="3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141"/>
      <c r="GK56" s="141"/>
      <c r="GL56" s="141"/>
      <c r="GM56" s="141"/>
      <c r="GN56" s="141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1"/>
      <c r="IS56" s="141"/>
      <c r="IT56" s="141"/>
      <c r="IU56" s="141"/>
      <c r="IV56" s="141"/>
      <c r="IW56" s="141"/>
      <c r="IX56" s="141"/>
      <c r="IY56" s="141"/>
      <c r="IZ56" s="141"/>
      <c r="JA56" s="141"/>
      <c r="JB56" s="141"/>
      <c r="JC56" s="141"/>
      <c r="JD56" s="141"/>
      <c r="JE56" s="141"/>
      <c r="JF56" s="141"/>
      <c r="JG56" s="141"/>
      <c r="JH56" s="141"/>
      <c r="JI56" s="141"/>
      <c r="JJ56" s="141"/>
      <c r="JK56" s="141"/>
      <c r="JL56" s="141"/>
      <c r="JM56" s="141"/>
      <c r="JN56" s="141"/>
      <c r="JO56" s="141"/>
      <c r="JP56" s="141"/>
      <c r="JQ56" s="141"/>
      <c r="JR56" s="141"/>
      <c r="JS56" s="141"/>
      <c r="JT56" s="141"/>
      <c r="JU56" s="141"/>
      <c r="JV56" s="141"/>
      <c r="JW56" s="141"/>
      <c r="JX56" s="141"/>
      <c r="JY56" s="141"/>
      <c r="JZ56" s="141"/>
      <c r="KA56" s="141"/>
      <c r="KB56" s="141"/>
      <c r="KC56" s="141"/>
      <c r="KD56" s="141"/>
      <c r="KE56" s="141"/>
      <c r="KF56" s="141"/>
      <c r="KG56" s="141"/>
      <c r="KH56" s="141"/>
      <c r="KI56" s="141"/>
      <c r="KJ56" s="141"/>
      <c r="KK56" s="141"/>
      <c r="KL56" s="141"/>
      <c r="KM56" s="141"/>
      <c r="KN56" s="141"/>
      <c r="KO56" s="141"/>
      <c r="KP56" s="141"/>
      <c r="KQ56" s="141"/>
      <c r="KR56" s="141"/>
      <c r="KS56" s="141"/>
      <c r="KT56" s="141"/>
      <c r="KU56" s="141"/>
      <c r="KV56" s="141"/>
      <c r="KW56" s="141"/>
      <c r="KX56" s="141"/>
      <c r="KY56" s="141"/>
      <c r="KZ56" s="141"/>
      <c r="LA56" s="141"/>
      <c r="LB56" s="141"/>
      <c r="LC56" s="141"/>
      <c r="LD56" s="141"/>
      <c r="LE56" s="141"/>
      <c r="LF56" s="141"/>
      <c r="LG56" s="141"/>
      <c r="LH56" s="141"/>
      <c r="LI56" s="141"/>
      <c r="LJ56" s="141"/>
      <c r="LK56" s="141"/>
      <c r="LL56" s="141"/>
      <c r="LM56" s="141"/>
      <c r="LN56" s="141"/>
      <c r="LO56" s="141"/>
      <c r="LP56" s="141"/>
      <c r="LQ56" s="141"/>
      <c r="LR56" s="141"/>
      <c r="LS56" s="141"/>
      <c r="LT56" s="141"/>
      <c r="LU56" s="141"/>
      <c r="LV56" s="141"/>
      <c r="LW56" s="141"/>
      <c r="LX56" s="141"/>
      <c r="LY56" s="141"/>
      <c r="LZ56" s="141"/>
      <c r="MA56" s="141"/>
      <c r="MB56" s="141"/>
      <c r="MC56" s="141"/>
      <c r="MD56" s="141"/>
      <c r="ME56" s="141"/>
      <c r="MF56" s="141"/>
      <c r="MG56" s="141"/>
      <c r="MH56" s="141"/>
      <c r="MI56" s="141"/>
      <c r="MJ56" s="141"/>
      <c r="MK56" s="141"/>
      <c r="ML56" s="141"/>
      <c r="MM56" s="141"/>
      <c r="MN56" s="141"/>
      <c r="MO56" s="141"/>
      <c r="MP56" s="141"/>
      <c r="MQ56" s="141"/>
      <c r="MR56" s="141"/>
      <c r="MS56" s="141"/>
      <c r="MT56" s="141"/>
      <c r="MU56" s="141"/>
      <c r="MV56" s="141"/>
      <c r="MW56" s="141"/>
      <c r="MX56" s="141"/>
      <c r="MY56" s="141"/>
      <c r="MZ56" s="141"/>
      <c r="NA56" s="141"/>
      <c r="NB56" s="141"/>
      <c r="NC56" s="141"/>
      <c r="ND56" s="141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1"/>
      <c r="NS56" s="141"/>
      <c r="NT56" s="141"/>
      <c r="NU56" s="141"/>
      <c r="NV56" s="141"/>
      <c r="NW56" s="141"/>
      <c r="NX56" s="141"/>
      <c r="NY56" s="141"/>
      <c r="NZ56" s="141"/>
      <c r="OA56" s="141"/>
      <c r="OB56" s="141"/>
      <c r="OC56" s="141"/>
      <c r="OD56" s="141"/>
      <c r="OE56" s="141"/>
      <c r="OF56" s="141"/>
      <c r="OG56" s="141"/>
      <c r="OH56" s="141"/>
      <c r="OI56" s="141"/>
      <c r="OJ56" s="141"/>
      <c r="OK56" s="141"/>
      <c r="OL56" s="141"/>
      <c r="OM56" s="141"/>
      <c r="ON56" s="141"/>
      <c r="OO56" s="141"/>
      <c r="OP56" s="141"/>
      <c r="OQ56" s="141"/>
      <c r="OR56" s="141"/>
      <c r="OS56" s="141"/>
      <c r="OT56" s="141"/>
      <c r="OU56" s="141"/>
      <c r="OV56" s="141"/>
      <c r="OW56" s="141"/>
      <c r="OX56" s="141"/>
      <c r="OY56" s="141"/>
      <c r="OZ56" s="141"/>
      <c r="PA56" s="141"/>
      <c r="PB56" s="141"/>
      <c r="PC56" s="141"/>
      <c r="PD56" s="141"/>
      <c r="PE56" s="141"/>
      <c r="PF56" s="141"/>
      <c r="PG56" s="141"/>
      <c r="PH56" s="141"/>
      <c r="PI56" s="141"/>
      <c r="PJ56" s="141"/>
      <c r="PK56" s="141"/>
      <c r="PL56" s="141"/>
      <c r="PM56" s="141"/>
      <c r="PN56" s="141"/>
      <c r="PO56" s="141"/>
      <c r="PP56" s="141"/>
      <c r="PQ56" s="141"/>
      <c r="PR56" s="141"/>
      <c r="PS56" s="141"/>
      <c r="PT56" s="141"/>
      <c r="PU56" s="141"/>
      <c r="PV56" s="141"/>
      <c r="PW56" s="141"/>
      <c r="PX56" s="141"/>
      <c r="PY56" s="141"/>
      <c r="PZ56" s="141"/>
      <c r="QA56" s="141"/>
      <c r="QB56" s="141"/>
      <c r="QC56" s="141"/>
      <c r="QD56" s="141"/>
      <c r="QE56" s="141"/>
      <c r="QF56" s="141"/>
      <c r="QG56" s="141"/>
      <c r="QH56" s="141"/>
      <c r="QI56" s="141"/>
      <c r="QJ56" s="141"/>
      <c r="QK56" s="141"/>
      <c r="QL56" s="141"/>
      <c r="QM56" s="141"/>
      <c r="QN56" s="141"/>
      <c r="QO56" s="141"/>
      <c r="QP56" s="141"/>
      <c r="QQ56" s="141"/>
      <c r="QR56" s="141"/>
      <c r="QS56" s="141"/>
      <c r="QT56" s="141"/>
      <c r="QU56" s="141"/>
      <c r="QV56" s="141"/>
      <c r="QW56" s="141"/>
      <c r="QX56" s="141"/>
      <c r="QY56" s="141"/>
      <c r="QZ56" s="141"/>
      <c r="RA56" s="141"/>
      <c r="RB56" s="141"/>
      <c r="RC56" s="141"/>
      <c r="RD56" s="141"/>
      <c r="RE56" s="141"/>
      <c r="RF56" s="141"/>
      <c r="RG56" s="141"/>
      <c r="RH56" s="141"/>
      <c r="RI56" s="141"/>
      <c r="RJ56" s="141"/>
      <c r="RK56" s="141"/>
      <c r="RL56" s="141"/>
      <c r="RM56" s="141"/>
      <c r="RN56" s="141"/>
      <c r="RO56" s="141"/>
      <c r="RP56" s="141"/>
      <c r="RQ56" s="141"/>
      <c r="RR56" s="141"/>
      <c r="RS56" s="141"/>
      <c r="RT56" s="141"/>
      <c r="RU56" s="141"/>
      <c r="RV56" s="141"/>
      <c r="RW56" s="141"/>
      <c r="RX56" s="141"/>
      <c r="RY56" s="141"/>
      <c r="RZ56" s="141"/>
      <c r="SA56" s="141"/>
      <c r="SB56" s="141"/>
      <c r="SC56" s="141"/>
      <c r="SD56" s="141"/>
      <c r="SE56" s="141"/>
      <c r="SF56" s="141"/>
      <c r="SG56" s="141"/>
      <c r="SH56" s="141"/>
      <c r="SI56" s="141"/>
      <c r="SJ56" s="141"/>
      <c r="SK56" s="141"/>
      <c r="SL56" s="141"/>
      <c r="SM56" s="141"/>
      <c r="SN56" s="141"/>
      <c r="SO56" s="141"/>
      <c r="SP56" s="141"/>
      <c r="SQ56" s="141"/>
      <c r="SR56" s="141"/>
      <c r="SS56" s="141"/>
      <c r="ST56" s="141"/>
      <c r="SU56" s="141"/>
      <c r="SV56" s="141"/>
      <c r="SW56" s="141"/>
      <c r="SX56" s="141"/>
      <c r="SY56" s="141"/>
      <c r="SZ56" s="141"/>
      <c r="TA56" s="141"/>
      <c r="TB56" s="141"/>
      <c r="TC56" s="141"/>
      <c r="TD56" s="141"/>
      <c r="TE56" s="141"/>
      <c r="TF56" s="141"/>
      <c r="TG56" s="141"/>
      <c r="TH56" s="141"/>
      <c r="TI56" s="141"/>
      <c r="TJ56" s="141"/>
      <c r="TK56" s="141"/>
      <c r="TL56" s="141"/>
      <c r="TM56" s="141"/>
      <c r="TN56" s="141"/>
      <c r="TO56" s="141"/>
      <c r="TP56" s="141"/>
      <c r="TQ56" s="141"/>
      <c r="TR56" s="141"/>
      <c r="TS56" s="141"/>
      <c r="TT56" s="141"/>
      <c r="TU56" s="141"/>
      <c r="TV56" s="141"/>
      <c r="TW56" s="141"/>
      <c r="TX56" s="141"/>
      <c r="TY56" s="141"/>
      <c r="TZ56" s="141"/>
      <c r="UA56" s="141"/>
      <c r="UB56" s="141"/>
      <c r="UC56" s="141"/>
      <c r="UD56" s="141"/>
      <c r="UE56" s="141"/>
      <c r="UF56" s="141"/>
      <c r="UG56" s="141"/>
      <c r="UH56" s="141"/>
      <c r="UI56" s="141"/>
      <c r="UJ56" s="141"/>
      <c r="UK56" s="141"/>
      <c r="UL56" s="141"/>
      <c r="UM56" s="141"/>
      <c r="UN56" s="141"/>
      <c r="UO56" s="141"/>
      <c r="UP56" s="141"/>
      <c r="UQ56" s="141"/>
      <c r="UR56" s="141"/>
      <c r="US56" s="141"/>
      <c r="UT56" s="141"/>
      <c r="UU56" s="141"/>
      <c r="UV56" s="141"/>
      <c r="UW56" s="141"/>
      <c r="UX56" s="141"/>
      <c r="UY56" s="141"/>
      <c r="UZ56" s="141"/>
      <c r="VA56" s="141"/>
      <c r="VB56" s="141"/>
      <c r="VC56" s="141"/>
      <c r="VD56" s="141"/>
      <c r="VE56" s="141"/>
      <c r="VF56" s="141"/>
      <c r="VG56" s="141"/>
      <c r="VH56" s="141"/>
      <c r="VI56" s="141"/>
      <c r="VJ56" s="141"/>
      <c r="VK56" s="141"/>
      <c r="VL56" s="141"/>
      <c r="VM56" s="141"/>
      <c r="VN56" s="141"/>
      <c r="VO56" s="141"/>
      <c r="VP56" s="141"/>
      <c r="VQ56" s="141"/>
      <c r="VR56" s="141"/>
      <c r="VS56" s="141"/>
      <c r="VT56" s="141"/>
      <c r="VU56" s="141"/>
      <c r="VV56" s="141"/>
      <c r="VW56" s="141"/>
      <c r="VX56" s="141"/>
      <c r="VY56" s="141"/>
      <c r="VZ56" s="141"/>
      <c r="WA56" s="141"/>
      <c r="WB56" s="141"/>
      <c r="WC56" s="141"/>
      <c r="WD56" s="141"/>
      <c r="WE56" s="141"/>
      <c r="WF56" s="141"/>
      <c r="WG56" s="141"/>
      <c r="WH56" s="141"/>
      <c r="WI56" s="141"/>
      <c r="WJ56" s="141"/>
      <c r="WK56" s="141"/>
      <c r="WL56" s="141"/>
      <c r="WM56" s="141"/>
      <c r="WN56" s="141"/>
      <c r="WO56" s="141"/>
      <c r="WP56" s="141"/>
      <c r="WQ56" s="141"/>
      <c r="WR56" s="141"/>
      <c r="WS56" s="141"/>
      <c r="WT56" s="141"/>
      <c r="WU56" s="141"/>
      <c r="WV56" s="141"/>
      <c r="WW56" s="141"/>
      <c r="WX56" s="141"/>
      <c r="WY56" s="141"/>
      <c r="WZ56" s="141"/>
      <c r="XA56" s="141"/>
      <c r="XB56" s="141"/>
      <c r="XC56" s="141"/>
      <c r="XD56" s="141"/>
      <c r="XE56" s="141"/>
      <c r="XF56" s="141"/>
      <c r="XG56" s="141"/>
      <c r="XH56" s="141"/>
      <c r="XI56" s="141"/>
      <c r="XJ56" s="141"/>
      <c r="XK56" s="141"/>
      <c r="XL56" s="141"/>
      <c r="XM56" s="141"/>
      <c r="XN56" s="141"/>
      <c r="XO56" s="141"/>
      <c r="XP56" s="141"/>
      <c r="XQ56" s="141"/>
      <c r="XR56" s="141"/>
      <c r="XS56" s="141"/>
      <c r="XT56" s="141"/>
      <c r="XU56" s="141"/>
      <c r="XV56" s="141"/>
      <c r="XW56" s="141"/>
      <c r="XX56" s="141"/>
      <c r="XY56" s="141"/>
      <c r="XZ56" s="141"/>
      <c r="YA56" s="141"/>
      <c r="YB56" s="141"/>
      <c r="YC56" s="141"/>
      <c r="YD56" s="141"/>
      <c r="YE56" s="141"/>
      <c r="YF56" s="141"/>
      <c r="YG56" s="141"/>
      <c r="YH56" s="141"/>
      <c r="YI56" s="141"/>
      <c r="YJ56" s="141"/>
      <c r="YK56" s="141"/>
      <c r="YL56" s="141"/>
      <c r="YM56" s="141"/>
      <c r="YN56" s="141"/>
      <c r="YO56" s="141"/>
      <c r="YP56" s="141"/>
      <c r="YQ56" s="141"/>
      <c r="YR56" s="141"/>
      <c r="YS56" s="141"/>
      <c r="YT56" s="141"/>
      <c r="YU56" s="141"/>
      <c r="YV56" s="141"/>
      <c r="YW56" s="141"/>
      <c r="YX56" s="141"/>
      <c r="YY56" s="141"/>
      <c r="YZ56" s="141"/>
      <c r="ZA56" s="141"/>
      <c r="ZB56" s="141"/>
      <c r="ZC56" s="141"/>
      <c r="ZD56" s="141"/>
      <c r="ZE56" s="141"/>
      <c r="ZF56" s="141"/>
      <c r="ZG56" s="141"/>
      <c r="ZH56" s="141"/>
      <c r="ZI56" s="141"/>
      <c r="ZJ56" s="141"/>
      <c r="ZK56" s="141"/>
      <c r="ZL56" s="141"/>
      <c r="ZM56" s="141"/>
      <c r="ZN56" s="141"/>
      <c r="ZO56" s="141"/>
      <c r="ZP56" s="141"/>
      <c r="ZQ56" s="141"/>
      <c r="ZR56" s="141"/>
      <c r="ZS56" s="141"/>
      <c r="ZT56" s="141"/>
      <c r="ZU56" s="141"/>
      <c r="ZV56" s="141"/>
      <c r="ZW56" s="141"/>
      <c r="ZX56" s="141"/>
      <c r="ZY56" s="141"/>
      <c r="ZZ56" s="141"/>
      <c r="AAA56" s="141"/>
      <c r="AAB56" s="141"/>
      <c r="AAC56" s="141"/>
      <c r="AAD56" s="141"/>
      <c r="AAE56" s="141"/>
      <c r="AAF56" s="141"/>
      <c r="AAG56" s="141"/>
      <c r="AAH56" s="141"/>
      <c r="AAI56" s="141"/>
      <c r="AAJ56" s="141"/>
      <c r="AAK56" s="141"/>
      <c r="AAL56" s="141"/>
      <c r="AAM56" s="141"/>
      <c r="AAN56" s="141"/>
      <c r="AAO56" s="141"/>
      <c r="AAP56" s="141"/>
      <c r="AAQ56" s="141"/>
      <c r="AAR56" s="141"/>
      <c r="AAS56" s="141"/>
      <c r="AAT56" s="141"/>
      <c r="AAU56" s="141"/>
      <c r="AAV56" s="141"/>
      <c r="AAW56" s="141"/>
      <c r="AAX56" s="141"/>
      <c r="AAY56" s="141"/>
      <c r="AAZ56" s="141"/>
      <c r="ABA56" s="141"/>
      <c r="ABB56" s="141"/>
      <c r="ABC56" s="141"/>
      <c r="ABD56" s="141"/>
      <c r="ABE56" s="141"/>
      <c r="ABF56" s="141"/>
      <c r="ABG56" s="141"/>
      <c r="ABH56" s="141"/>
      <c r="ABI56" s="141"/>
      <c r="ABJ56" s="141"/>
      <c r="ABK56" s="141"/>
      <c r="ABL56" s="141"/>
      <c r="ABM56" s="141"/>
      <c r="ABN56" s="141"/>
      <c r="ABO56" s="141"/>
      <c r="ABP56" s="141"/>
      <c r="ABQ56" s="141"/>
      <c r="ABR56" s="141"/>
      <c r="ABS56" s="141"/>
      <c r="ABT56" s="141"/>
      <c r="ABU56" s="141"/>
      <c r="ABV56" s="141"/>
      <c r="ABW56" s="141"/>
      <c r="ABX56" s="141"/>
      <c r="ABY56" s="141"/>
      <c r="ABZ56" s="141"/>
      <c r="ACA56" s="141"/>
      <c r="ACB56" s="141"/>
      <c r="ACC56" s="141"/>
      <c r="ACD56" s="141"/>
      <c r="ACE56" s="141"/>
      <c r="ACF56" s="141"/>
      <c r="ACG56" s="141"/>
      <c r="ACH56" s="141"/>
      <c r="ACI56" s="141"/>
      <c r="ACJ56" s="141"/>
      <c r="ACK56" s="141"/>
      <c r="ACL56" s="141"/>
      <c r="ACM56" s="141"/>
      <c r="ACN56" s="141"/>
      <c r="ACO56" s="141"/>
      <c r="ACP56" s="141"/>
      <c r="ACQ56" s="141"/>
      <c r="ACR56" s="141"/>
      <c r="ACS56" s="141"/>
      <c r="ACT56" s="141"/>
      <c r="ACU56" s="141"/>
      <c r="ACV56" s="141"/>
      <c r="ACW56" s="141"/>
      <c r="ACX56" s="141"/>
      <c r="ACY56" s="141"/>
      <c r="ACZ56" s="141"/>
      <c r="ADA56" s="141"/>
      <c r="ADB56" s="141"/>
      <c r="ADC56" s="141"/>
      <c r="ADD56" s="141"/>
      <c r="ADE56" s="141"/>
      <c r="ADF56" s="141"/>
      <c r="ADG56" s="141"/>
      <c r="ADH56" s="141"/>
      <c r="ADI56" s="141"/>
      <c r="ADJ56" s="141"/>
      <c r="ADK56" s="141"/>
      <c r="ADL56" s="141"/>
      <c r="ADM56" s="141"/>
      <c r="ADN56" s="141"/>
      <c r="ADO56" s="141"/>
      <c r="ADP56" s="141"/>
      <c r="ADQ56" s="141"/>
      <c r="ADR56" s="141"/>
      <c r="ADS56" s="141"/>
      <c r="ADT56" s="141"/>
      <c r="ADU56" s="141"/>
      <c r="ADV56" s="141"/>
      <c r="ADW56" s="141"/>
      <c r="ADX56" s="141"/>
      <c r="ADY56" s="141"/>
      <c r="ADZ56" s="141"/>
      <c r="AEA56" s="141"/>
      <c r="AEB56" s="141"/>
      <c r="AEC56" s="141"/>
      <c r="AED56" s="141"/>
      <c r="AEE56" s="141"/>
      <c r="AEF56" s="141"/>
      <c r="AEG56" s="141"/>
      <c r="AEH56" s="141"/>
      <c r="AEI56" s="141"/>
      <c r="AEJ56" s="141"/>
      <c r="AEK56" s="141"/>
      <c r="AEL56" s="141"/>
      <c r="AEM56" s="141"/>
      <c r="AEN56" s="141"/>
      <c r="AEO56" s="141"/>
      <c r="AEP56" s="141"/>
      <c r="AEQ56" s="141"/>
      <c r="AER56" s="141"/>
      <c r="AES56" s="141"/>
      <c r="AET56" s="141"/>
      <c r="AEU56" s="141"/>
      <c r="AEV56" s="141"/>
      <c r="AEW56" s="141"/>
      <c r="AEX56" s="141"/>
      <c r="AEY56" s="141"/>
      <c r="AEZ56" s="141"/>
      <c r="AFA56" s="141"/>
      <c r="AFB56" s="141"/>
      <c r="AFC56" s="141"/>
      <c r="AFD56" s="141"/>
      <c r="AFE56" s="141"/>
      <c r="AFF56" s="141"/>
      <c r="AFG56" s="141"/>
      <c r="AFH56" s="141"/>
      <c r="AFI56" s="141"/>
      <c r="AFJ56" s="141"/>
      <c r="AFK56" s="141"/>
      <c r="AFL56" s="141"/>
      <c r="AFM56" s="141"/>
      <c r="AFN56" s="141"/>
      <c r="AFO56" s="141"/>
      <c r="AFP56" s="141"/>
      <c r="AFQ56" s="141"/>
      <c r="AFR56" s="141"/>
      <c r="AFS56" s="141"/>
      <c r="AFT56" s="141"/>
      <c r="AFU56" s="141"/>
      <c r="AFV56" s="141"/>
      <c r="AFW56" s="141"/>
      <c r="AFX56" s="141"/>
      <c r="AFY56" s="141"/>
      <c r="AFZ56" s="141"/>
      <c r="AGA56" s="141"/>
      <c r="AGB56" s="141"/>
      <c r="AGC56" s="141"/>
      <c r="AGD56" s="141"/>
      <c r="AGE56" s="141"/>
      <c r="AGF56" s="141"/>
      <c r="AGG56" s="141"/>
      <c r="AGH56" s="141"/>
      <c r="AGI56" s="141"/>
      <c r="AGJ56" s="141"/>
      <c r="AGK56" s="141"/>
      <c r="AGL56" s="141"/>
      <c r="AGM56" s="141"/>
      <c r="AGN56" s="141"/>
      <c r="AGO56" s="141"/>
      <c r="AGP56" s="141"/>
      <c r="AGQ56" s="141"/>
      <c r="AGR56" s="141"/>
      <c r="AGS56" s="141"/>
      <c r="AGT56" s="141"/>
      <c r="AGU56" s="141"/>
      <c r="AGV56" s="141"/>
      <c r="AGW56" s="141"/>
      <c r="AGX56" s="141"/>
      <c r="AGY56" s="141"/>
      <c r="AGZ56" s="141"/>
      <c r="AHA56" s="141"/>
      <c r="AHB56" s="141"/>
      <c r="AHC56" s="141"/>
      <c r="AHD56" s="141"/>
      <c r="AHE56" s="141"/>
      <c r="AHF56" s="141"/>
      <c r="AHG56" s="141"/>
      <c r="AHH56" s="141"/>
      <c r="AHI56" s="141"/>
      <c r="AHJ56" s="141"/>
      <c r="AHK56" s="141"/>
      <c r="AHL56" s="141"/>
      <c r="AHM56" s="141"/>
      <c r="AHN56" s="141"/>
      <c r="AHO56" s="141"/>
      <c r="AHP56" s="141"/>
      <c r="AHQ56" s="141"/>
      <c r="AHR56" s="141"/>
      <c r="AHS56" s="141"/>
      <c r="AHT56" s="141"/>
      <c r="AHU56" s="141"/>
      <c r="AHV56" s="141"/>
      <c r="AHW56" s="141"/>
      <c r="AHX56" s="141"/>
      <c r="AHY56" s="141"/>
      <c r="AHZ56" s="141"/>
      <c r="AIA56" s="141"/>
      <c r="AIB56" s="141"/>
      <c r="AIC56" s="141"/>
      <c r="AID56" s="141"/>
      <c r="AIE56" s="141"/>
      <c r="AIF56" s="141"/>
      <c r="AIG56" s="141"/>
      <c r="AIH56" s="141"/>
      <c r="AII56" s="141"/>
      <c r="AIJ56" s="141"/>
      <c r="AIK56" s="141"/>
      <c r="AIL56" s="141"/>
      <c r="AIM56" s="141"/>
      <c r="AIN56" s="141"/>
      <c r="AIO56" s="141"/>
      <c r="AIP56" s="141"/>
      <c r="AIQ56" s="141"/>
      <c r="AIR56" s="141"/>
      <c r="AIS56" s="141"/>
      <c r="AIT56" s="141"/>
      <c r="AIU56" s="141"/>
      <c r="AIV56" s="141"/>
      <c r="AIW56" s="141"/>
      <c r="AIX56" s="141"/>
      <c r="AIY56" s="141"/>
      <c r="AIZ56" s="141"/>
      <c r="AJA56" s="141"/>
      <c r="AJB56" s="141"/>
      <c r="AJC56" s="141"/>
      <c r="AJD56" s="141"/>
      <c r="AJE56" s="141"/>
      <c r="AJF56" s="141"/>
      <c r="AJG56" s="141"/>
      <c r="AJH56" s="141"/>
      <c r="AJI56" s="141"/>
      <c r="AJJ56" s="141"/>
      <c r="AJK56" s="141"/>
      <c r="AJL56" s="141"/>
      <c r="AJM56" s="141"/>
      <c r="AJN56" s="141"/>
      <c r="AJO56" s="141"/>
      <c r="AJP56" s="141"/>
      <c r="AJQ56" s="141"/>
      <c r="AJR56" s="141"/>
      <c r="AJS56" s="141"/>
      <c r="AJT56" s="141"/>
      <c r="AJU56" s="141"/>
      <c r="AJV56" s="141"/>
      <c r="AJW56" s="141"/>
      <c r="AJX56" s="141"/>
      <c r="AJY56" s="141"/>
      <c r="AJZ56" s="141"/>
      <c r="AKA56" s="141"/>
      <c r="AKB56" s="141"/>
      <c r="AKC56" s="141"/>
      <c r="AKD56" s="141"/>
      <c r="AKE56" s="141"/>
      <c r="AKF56" s="141"/>
      <c r="AKG56" s="141"/>
      <c r="AKH56" s="141"/>
      <c r="AKI56" s="141"/>
      <c r="AKJ56" s="141"/>
      <c r="AKK56" s="141"/>
      <c r="AKL56" s="141"/>
      <c r="AKM56" s="141"/>
      <c r="AKN56" s="141"/>
      <c r="AKO56" s="141"/>
      <c r="AKP56" s="141"/>
      <c r="AKQ56" s="141"/>
      <c r="AKR56" s="141"/>
      <c r="AKS56" s="141"/>
      <c r="AKT56" s="141"/>
      <c r="AKU56" s="141"/>
      <c r="AKV56" s="141"/>
      <c r="AKW56" s="141"/>
      <c r="AKX56" s="141"/>
      <c r="AKY56" s="141"/>
      <c r="AKZ56" s="141"/>
      <c r="ALA56" s="141"/>
      <c r="ALB56" s="141"/>
      <c r="ALC56" s="141"/>
      <c r="ALD56" s="141"/>
      <c r="ALE56" s="141"/>
      <c r="ALF56" s="141"/>
      <c r="ALG56" s="141"/>
      <c r="ALH56" s="141"/>
      <c r="ALI56" s="141"/>
      <c r="ALJ56" s="141"/>
      <c r="ALK56" s="141"/>
      <c r="ALL56" s="141"/>
      <c r="ALM56" s="141"/>
      <c r="ALN56" s="141"/>
      <c r="ALO56" s="141"/>
      <c r="ALP56" s="141"/>
      <c r="ALQ56" s="141"/>
      <c r="ALR56" s="141"/>
      <c r="ALS56" s="141"/>
      <c r="ALT56" s="141"/>
      <c r="ALU56" s="141"/>
      <c r="ALV56" s="141"/>
      <c r="ALW56" s="141"/>
      <c r="ALX56" s="141"/>
      <c r="ALY56" s="141"/>
      <c r="ALZ56" s="141"/>
      <c r="AMA56" s="141"/>
      <c r="AMB56" s="141"/>
      <c r="AMC56" s="141"/>
      <c r="AMD56" s="141"/>
      <c r="AME56" s="141"/>
      <c r="AMF56" s="141"/>
    </row>
    <row r="57" spans="1:1020" s="142" customFormat="1" ht="23">
      <c r="A57" s="166">
        <f t="shared" si="0"/>
        <v>50</v>
      </c>
      <c r="B57" s="175" t="s">
        <v>679</v>
      </c>
      <c r="C57" s="185" t="s">
        <v>674</v>
      </c>
      <c r="D57" s="176" t="s">
        <v>4</v>
      </c>
      <c r="E57" s="176">
        <v>25</v>
      </c>
      <c r="F57" s="176">
        <v>1</v>
      </c>
      <c r="G57" s="178"/>
      <c r="H57" s="169"/>
      <c r="I57" s="169"/>
      <c r="J57" s="170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1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1"/>
      <c r="IT57" s="141"/>
      <c r="IU57" s="141"/>
      <c r="IV57" s="141"/>
      <c r="IW57" s="141"/>
      <c r="IX57" s="141"/>
      <c r="IY57" s="141"/>
      <c r="IZ57" s="141"/>
      <c r="JA57" s="141"/>
      <c r="JB57" s="141"/>
      <c r="JC57" s="141"/>
      <c r="JD57" s="141"/>
      <c r="JE57" s="141"/>
      <c r="JF57" s="141"/>
      <c r="JG57" s="141"/>
      <c r="JH57" s="141"/>
      <c r="JI57" s="141"/>
      <c r="JJ57" s="141"/>
      <c r="JK57" s="141"/>
      <c r="JL57" s="141"/>
      <c r="JM57" s="141"/>
      <c r="JN57" s="141"/>
      <c r="JO57" s="141"/>
      <c r="JP57" s="141"/>
      <c r="JQ57" s="141"/>
      <c r="JR57" s="141"/>
      <c r="JS57" s="141"/>
      <c r="JT57" s="141"/>
      <c r="JU57" s="141"/>
      <c r="JV57" s="141"/>
      <c r="JW57" s="141"/>
      <c r="JX57" s="141"/>
      <c r="JY57" s="141"/>
      <c r="JZ57" s="141"/>
      <c r="KA57" s="141"/>
      <c r="KB57" s="141"/>
      <c r="KC57" s="141"/>
      <c r="KD57" s="141"/>
      <c r="KE57" s="141"/>
      <c r="KF57" s="141"/>
      <c r="KG57" s="141"/>
      <c r="KH57" s="141"/>
      <c r="KI57" s="141"/>
      <c r="KJ57" s="141"/>
      <c r="KK57" s="141"/>
      <c r="KL57" s="141"/>
      <c r="KM57" s="141"/>
      <c r="KN57" s="141"/>
      <c r="KO57" s="141"/>
      <c r="KP57" s="141"/>
      <c r="KQ57" s="141"/>
      <c r="KR57" s="141"/>
      <c r="KS57" s="141"/>
      <c r="KT57" s="141"/>
      <c r="KU57" s="141"/>
      <c r="KV57" s="141"/>
      <c r="KW57" s="141"/>
      <c r="KX57" s="141"/>
      <c r="KY57" s="141"/>
      <c r="KZ57" s="141"/>
      <c r="LA57" s="141"/>
      <c r="LB57" s="141"/>
      <c r="LC57" s="141"/>
      <c r="LD57" s="141"/>
      <c r="LE57" s="141"/>
      <c r="LF57" s="141"/>
      <c r="LG57" s="141"/>
      <c r="LH57" s="141"/>
      <c r="LI57" s="141"/>
      <c r="LJ57" s="141"/>
      <c r="LK57" s="141"/>
      <c r="LL57" s="141"/>
      <c r="LM57" s="141"/>
      <c r="LN57" s="141"/>
      <c r="LO57" s="141"/>
      <c r="LP57" s="141"/>
      <c r="LQ57" s="141"/>
      <c r="LR57" s="141"/>
      <c r="LS57" s="141"/>
      <c r="LT57" s="141"/>
      <c r="LU57" s="141"/>
      <c r="LV57" s="141"/>
      <c r="LW57" s="141"/>
      <c r="LX57" s="141"/>
      <c r="LY57" s="141"/>
      <c r="LZ57" s="141"/>
      <c r="MA57" s="141"/>
      <c r="MB57" s="141"/>
      <c r="MC57" s="141"/>
      <c r="MD57" s="141"/>
      <c r="ME57" s="141"/>
      <c r="MF57" s="141"/>
      <c r="MG57" s="141"/>
      <c r="MH57" s="141"/>
      <c r="MI57" s="141"/>
      <c r="MJ57" s="141"/>
      <c r="MK57" s="141"/>
      <c r="ML57" s="141"/>
      <c r="MM57" s="141"/>
      <c r="MN57" s="141"/>
      <c r="MO57" s="141"/>
      <c r="MP57" s="141"/>
      <c r="MQ57" s="141"/>
      <c r="MR57" s="141"/>
      <c r="MS57" s="141"/>
      <c r="MT57" s="141"/>
      <c r="MU57" s="141"/>
      <c r="MV57" s="141"/>
      <c r="MW57" s="141"/>
      <c r="MX57" s="141"/>
      <c r="MY57" s="141"/>
      <c r="MZ57" s="141"/>
      <c r="NA57" s="141"/>
      <c r="NB57" s="141"/>
      <c r="NC57" s="141"/>
      <c r="ND57" s="141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1"/>
      <c r="NS57" s="141"/>
      <c r="NT57" s="141"/>
      <c r="NU57" s="141"/>
      <c r="NV57" s="141"/>
      <c r="NW57" s="141"/>
      <c r="NX57" s="141"/>
      <c r="NY57" s="141"/>
      <c r="NZ57" s="141"/>
      <c r="OA57" s="141"/>
      <c r="OB57" s="141"/>
      <c r="OC57" s="141"/>
      <c r="OD57" s="141"/>
      <c r="OE57" s="141"/>
      <c r="OF57" s="141"/>
      <c r="OG57" s="141"/>
      <c r="OH57" s="141"/>
      <c r="OI57" s="141"/>
      <c r="OJ57" s="141"/>
      <c r="OK57" s="141"/>
      <c r="OL57" s="141"/>
      <c r="OM57" s="141"/>
      <c r="ON57" s="141"/>
      <c r="OO57" s="141"/>
      <c r="OP57" s="141"/>
      <c r="OQ57" s="141"/>
      <c r="OR57" s="141"/>
      <c r="OS57" s="141"/>
      <c r="OT57" s="141"/>
      <c r="OU57" s="141"/>
      <c r="OV57" s="141"/>
      <c r="OW57" s="141"/>
      <c r="OX57" s="141"/>
      <c r="OY57" s="141"/>
      <c r="OZ57" s="141"/>
      <c r="PA57" s="141"/>
      <c r="PB57" s="141"/>
      <c r="PC57" s="141"/>
      <c r="PD57" s="141"/>
      <c r="PE57" s="141"/>
      <c r="PF57" s="141"/>
      <c r="PG57" s="141"/>
      <c r="PH57" s="141"/>
      <c r="PI57" s="141"/>
      <c r="PJ57" s="141"/>
      <c r="PK57" s="141"/>
      <c r="PL57" s="141"/>
      <c r="PM57" s="141"/>
      <c r="PN57" s="141"/>
      <c r="PO57" s="141"/>
      <c r="PP57" s="141"/>
      <c r="PQ57" s="141"/>
      <c r="PR57" s="141"/>
      <c r="PS57" s="141"/>
      <c r="PT57" s="141"/>
      <c r="PU57" s="141"/>
      <c r="PV57" s="141"/>
      <c r="PW57" s="141"/>
      <c r="PX57" s="141"/>
      <c r="PY57" s="141"/>
      <c r="PZ57" s="141"/>
      <c r="QA57" s="141"/>
      <c r="QB57" s="141"/>
      <c r="QC57" s="141"/>
      <c r="QD57" s="141"/>
      <c r="QE57" s="141"/>
      <c r="QF57" s="141"/>
      <c r="QG57" s="141"/>
      <c r="QH57" s="141"/>
      <c r="QI57" s="141"/>
      <c r="QJ57" s="141"/>
      <c r="QK57" s="141"/>
      <c r="QL57" s="141"/>
      <c r="QM57" s="141"/>
      <c r="QN57" s="141"/>
      <c r="QO57" s="141"/>
      <c r="QP57" s="141"/>
      <c r="QQ57" s="141"/>
      <c r="QR57" s="141"/>
      <c r="QS57" s="141"/>
      <c r="QT57" s="141"/>
      <c r="QU57" s="141"/>
      <c r="QV57" s="141"/>
      <c r="QW57" s="141"/>
      <c r="QX57" s="141"/>
      <c r="QY57" s="141"/>
      <c r="QZ57" s="141"/>
      <c r="RA57" s="141"/>
      <c r="RB57" s="141"/>
      <c r="RC57" s="141"/>
      <c r="RD57" s="141"/>
      <c r="RE57" s="141"/>
      <c r="RF57" s="141"/>
      <c r="RG57" s="141"/>
      <c r="RH57" s="141"/>
      <c r="RI57" s="141"/>
      <c r="RJ57" s="141"/>
      <c r="RK57" s="141"/>
      <c r="RL57" s="141"/>
      <c r="RM57" s="141"/>
      <c r="RN57" s="141"/>
      <c r="RO57" s="141"/>
      <c r="RP57" s="141"/>
      <c r="RQ57" s="141"/>
      <c r="RR57" s="141"/>
      <c r="RS57" s="141"/>
      <c r="RT57" s="141"/>
      <c r="RU57" s="141"/>
      <c r="RV57" s="141"/>
      <c r="RW57" s="141"/>
      <c r="RX57" s="141"/>
      <c r="RY57" s="141"/>
      <c r="RZ57" s="141"/>
      <c r="SA57" s="141"/>
      <c r="SB57" s="141"/>
      <c r="SC57" s="141"/>
      <c r="SD57" s="141"/>
      <c r="SE57" s="141"/>
      <c r="SF57" s="141"/>
      <c r="SG57" s="141"/>
      <c r="SH57" s="141"/>
      <c r="SI57" s="141"/>
      <c r="SJ57" s="141"/>
      <c r="SK57" s="141"/>
      <c r="SL57" s="141"/>
      <c r="SM57" s="141"/>
      <c r="SN57" s="141"/>
      <c r="SO57" s="141"/>
      <c r="SP57" s="141"/>
      <c r="SQ57" s="141"/>
      <c r="SR57" s="141"/>
      <c r="SS57" s="141"/>
      <c r="ST57" s="141"/>
      <c r="SU57" s="141"/>
      <c r="SV57" s="141"/>
      <c r="SW57" s="141"/>
      <c r="SX57" s="141"/>
      <c r="SY57" s="141"/>
      <c r="SZ57" s="141"/>
      <c r="TA57" s="141"/>
      <c r="TB57" s="141"/>
      <c r="TC57" s="141"/>
      <c r="TD57" s="141"/>
      <c r="TE57" s="141"/>
      <c r="TF57" s="141"/>
      <c r="TG57" s="141"/>
      <c r="TH57" s="141"/>
      <c r="TI57" s="141"/>
      <c r="TJ57" s="141"/>
      <c r="TK57" s="141"/>
      <c r="TL57" s="141"/>
      <c r="TM57" s="141"/>
      <c r="TN57" s="141"/>
      <c r="TO57" s="141"/>
      <c r="TP57" s="141"/>
      <c r="TQ57" s="141"/>
      <c r="TR57" s="141"/>
      <c r="TS57" s="141"/>
      <c r="TT57" s="141"/>
      <c r="TU57" s="141"/>
      <c r="TV57" s="141"/>
      <c r="TW57" s="141"/>
      <c r="TX57" s="141"/>
      <c r="TY57" s="141"/>
      <c r="TZ57" s="141"/>
      <c r="UA57" s="141"/>
      <c r="UB57" s="141"/>
      <c r="UC57" s="141"/>
      <c r="UD57" s="141"/>
      <c r="UE57" s="141"/>
      <c r="UF57" s="141"/>
      <c r="UG57" s="141"/>
      <c r="UH57" s="141"/>
      <c r="UI57" s="141"/>
      <c r="UJ57" s="141"/>
      <c r="UK57" s="141"/>
      <c r="UL57" s="141"/>
      <c r="UM57" s="141"/>
      <c r="UN57" s="141"/>
      <c r="UO57" s="141"/>
      <c r="UP57" s="141"/>
      <c r="UQ57" s="141"/>
      <c r="UR57" s="141"/>
      <c r="US57" s="141"/>
      <c r="UT57" s="141"/>
      <c r="UU57" s="141"/>
      <c r="UV57" s="141"/>
      <c r="UW57" s="141"/>
      <c r="UX57" s="141"/>
      <c r="UY57" s="141"/>
      <c r="UZ57" s="141"/>
      <c r="VA57" s="141"/>
      <c r="VB57" s="141"/>
      <c r="VC57" s="141"/>
      <c r="VD57" s="141"/>
      <c r="VE57" s="141"/>
      <c r="VF57" s="141"/>
      <c r="VG57" s="141"/>
      <c r="VH57" s="141"/>
      <c r="VI57" s="141"/>
      <c r="VJ57" s="141"/>
      <c r="VK57" s="141"/>
      <c r="VL57" s="141"/>
      <c r="VM57" s="141"/>
      <c r="VN57" s="141"/>
      <c r="VO57" s="141"/>
      <c r="VP57" s="141"/>
      <c r="VQ57" s="141"/>
      <c r="VR57" s="141"/>
      <c r="VS57" s="141"/>
      <c r="VT57" s="141"/>
      <c r="VU57" s="141"/>
      <c r="VV57" s="141"/>
      <c r="VW57" s="141"/>
      <c r="VX57" s="141"/>
      <c r="VY57" s="141"/>
      <c r="VZ57" s="141"/>
      <c r="WA57" s="141"/>
      <c r="WB57" s="141"/>
      <c r="WC57" s="141"/>
      <c r="WD57" s="141"/>
      <c r="WE57" s="141"/>
      <c r="WF57" s="141"/>
      <c r="WG57" s="141"/>
      <c r="WH57" s="141"/>
      <c r="WI57" s="141"/>
      <c r="WJ57" s="141"/>
      <c r="WK57" s="141"/>
      <c r="WL57" s="141"/>
      <c r="WM57" s="141"/>
      <c r="WN57" s="141"/>
      <c r="WO57" s="141"/>
      <c r="WP57" s="141"/>
      <c r="WQ57" s="141"/>
      <c r="WR57" s="141"/>
      <c r="WS57" s="141"/>
      <c r="WT57" s="141"/>
      <c r="WU57" s="141"/>
      <c r="WV57" s="141"/>
      <c r="WW57" s="141"/>
      <c r="WX57" s="141"/>
      <c r="WY57" s="141"/>
      <c r="WZ57" s="141"/>
      <c r="XA57" s="141"/>
      <c r="XB57" s="141"/>
      <c r="XC57" s="141"/>
      <c r="XD57" s="141"/>
      <c r="XE57" s="141"/>
      <c r="XF57" s="141"/>
      <c r="XG57" s="141"/>
      <c r="XH57" s="141"/>
      <c r="XI57" s="141"/>
      <c r="XJ57" s="141"/>
      <c r="XK57" s="141"/>
      <c r="XL57" s="141"/>
      <c r="XM57" s="141"/>
      <c r="XN57" s="141"/>
      <c r="XO57" s="141"/>
      <c r="XP57" s="141"/>
      <c r="XQ57" s="141"/>
      <c r="XR57" s="141"/>
      <c r="XS57" s="141"/>
      <c r="XT57" s="141"/>
      <c r="XU57" s="141"/>
      <c r="XV57" s="141"/>
      <c r="XW57" s="141"/>
      <c r="XX57" s="141"/>
      <c r="XY57" s="141"/>
      <c r="XZ57" s="141"/>
      <c r="YA57" s="141"/>
      <c r="YB57" s="141"/>
      <c r="YC57" s="141"/>
      <c r="YD57" s="141"/>
      <c r="YE57" s="141"/>
      <c r="YF57" s="141"/>
      <c r="YG57" s="141"/>
      <c r="YH57" s="141"/>
      <c r="YI57" s="141"/>
      <c r="YJ57" s="141"/>
      <c r="YK57" s="141"/>
      <c r="YL57" s="141"/>
      <c r="YM57" s="141"/>
      <c r="YN57" s="141"/>
      <c r="YO57" s="141"/>
      <c r="YP57" s="141"/>
      <c r="YQ57" s="141"/>
      <c r="YR57" s="141"/>
      <c r="YS57" s="141"/>
      <c r="YT57" s="141"/>
      <c r="YU57" s="141"/>
      <c r="YV57" s="141"/>
      <c r="YW57" s="141"/>
      <c r="YX57" s="141"/>
      <c r="YY57" s="141"/>
      <c r="YZ57" s="141"/>
      <c r="ZA57" s="141"/>
      <c r="ZB57" s="141"/>
      <c r="ZC57" s="141"/>
      <c r="ZD57" s="141"/>
      <c r="ZE57" s="141"/>
      <c r="ZF57" s="141"/>
      <c r="ZG57" s="141"/>
      <c r="ZH57" s="141"/>
      <c r="ZI57" s="141"/>
      <c r="ZJ57" s="141"/>
      <c r="ZK57" s="141"/>
      <c r="ZL57" s="141"/>
      <c r="ZM57" s="141"/>
      <c r="ZN57" s="141"/>
      <c r="ZO57" s="141"/>
      <c r="ZP57" s="141"/>
      <c r="ZQ57" s="141"/>
      <c r="ZR57" s="141"/>
      <c r="ZS57" s="141"/>
      <c r="ZT57" s="141"/>
      <c r="ZU57" s="141"/>
      <c r="ZV57" s="141"/>
      <c r="ZW57" s="141"/>
      <c r="ZX57" s="141"/>
      <c r="ZY57" s="141"/>
      <c r="ZZ57" s="141"/>
      <c r="AAA57" s="141"/>
      <c r="AAB57" s="141"/>
      <c r="AAC57" s="141"/>
      <c r="AAD57" s="141"/>
      <c r="AAE57" s="141"/>
      <c r="AAF57" s="141"/>
      <c r="AAG57" s="141"/>
      <c r="AAH57" s="141"/>
      <c r="AAI57" s="141"/>
      <c r="AAJ57" s="141"/>
      <c r="AAK57" s="141"/>
      <c r="AAL57" s="141"/>
      <c r="AAM57" s="141"/>
      <c r="AAN57" s="141"/>
      <c r="AAO57" s="141"/>
      <c r="AAP57" s="141"/>
      <c r="AAQ57" s="141"/>
      <c r="AAR57" s="141"/>
      <c r="AAS57" s="141"/>
      <c r="AAT57" s="141"/>
      <c r="AAU57" s="141"/>
      <c r="AAV57" s="141"/>
      <c r="AAW57" s="141"/>
      <c r="AAX57" s="141"/>
      <c r="AAY57" s="141"/>
      <c r="AAZ57" s="141"/>
      <c r="ABA57" s="141"/>
      <c r="ABB57" s="141"/>
      <c r="ABC57" s="141"/>
      <c r="ABD57" s="141"/>
      <c r="ABE57" s="141"/>
      <c r="ABF57" s="141"/>
      <c r="ABG57" s="141"/>
      <c r="ABH57" s="141"/>
      <c r="ABI57" s="141"/>
      <c r="ABJ57" s="141"/>
      <c r="ABK57" s="141"/>
      <c r="ABL57" s="141"/>
      <c r="ABM57" s="141"/>
      <c r="ABN57" s="141"/>
      <c r="ABO57" s="141"/>
      <c r="ABP57" s="141"/>
      <c r="ABQ57" s="141"/>
      <c r="ABR57" s="141"/>
      <c r="ABS57" s="141"/>
      <c r="ABT57" s="141"/>
      <c r="ABU57" s="141"/>
      <c r="ABV57" s="141"/>
      <c r="ABW57" s="141"/>
      <c r="ABX57" s="141"/>
      <c r="ABY57" s="141"/>
      <c r="ABZ57" s="141"/>
      <c r="ACA57" s="141"/>
      <c r="ACB57" s="141"/>
      <c r="ACC57" s="141"/>
      <c r="ACD57" s="141"/>
      <c r="ACE57" s="141"/>
      <c r="ACF57" s="141"/>
      <c r="ACG57" s="141"/>
      <c r="ACH57" s="141"/>
      <c r="ACI57" s="141"/>
      <c r="ACJ57" s="141"/>
      <c r="ACK57" s="141"/>
      <c r="ACL57" s="141"/>
      <c r="ACM57" s="141"/>
      <c r="ACN57" s="141"/>
      <c r="ACO57" s="141"/>
      <c r="ACP57" s="141"/>
      <c r="ACQ57" s="141"/>
      <c r="ACR57" s="141"/>
      <c r="ACS57" s="141"/>
      <c r="ACT57" s="141"/>
      <c r="ACU57" s="141"/>
      <c r="ACV57" s="141"/>
      <c r="ACW57" s="141"/>
      <c r="ACX57" s="141"/>
      <c r="ACY57" s="141"/>
      <c r="ACZ57" s="141"/>
      <c r="ADA57" s="141"/>
      <c r="ADB57" s="141"/>
      <c r="ADC57" s="141"/>
      <c r="ADD57" s="141"/>
      <c r="ADE57" s="141"/>
      <c r="ADF57" s="141"/>
      <c r="ADG57" s="141"/>
      <c r="ADH57" s="141"/>
      <c r="ADI57" s="141"/>
      <c r="ADJ57" s="141"/>
      <c r="ADK57" s="141"/>
      <c r="ADL57" s="141"/>
      <c r="ADM57" s="141"/>
      <c r="ADN57" s="141"/>
      <c r="ADO57" s="141"/>
      <c r="ADP57" s="141"/>
      <c r="ADQ57" s="141"/>
      <c r="ADR57" s="141"/>
      <c r="ADS57" s="141"/>
      <c r="ADT57" s="141"/>
      <c r="ADU57" s="141"/>
      <c r="ADV57" s="141"/>
      <c r="ADW57" s="141"/>
      <c r="ADX57" s="141"/>
      <c r="ADY57" s="141"/>
      <c r="ADZ57" s="141"/>
      <c r="AEA57" s="141"/>
      <c r="AEB57" s="141"/>
      <c r="AEC57" s="141"/>
      <c r="AED57" s="141"/>
      <c r="AEE57" s="141"/>
      <c r="AEF57" s="141"/>
      <c r="AEG57" s="141"/>
      <c r="AEH57" s="141"/>
      <c r="AEI57" s="141"/>
      <c r="AEJ57" s="141"/>
      <c r="AEK57" s="141"/>
      <c r="AEL57" s="141"/>
      <c r="AEM57" s="141"/>
      <c r="AEN57" s="141"/>
      <c r="AEO57" s="141"/>
      <c r="AEP57" s="141"/>
      <c r="AEQ57" s="141"/>
      <c r="AER57" s="141"/>
      <c r="AES57" s="141"/>
      <c r="AET57" s="141"/>
      <c r="AEU57" s="141"/>
      <c r="AEV57" s="141"/>
      <c r="AEW57" s="141"/>
      <c r="AEX57" s="141"/>
      <c r="AEY57" s="141"/>
      <c r="AEZ57" s="141"/>
      <c r="AFA57" s="141"/>
      <c r="AFB57" s="141"/>
      <c r="AFC57" s="141"/>
      <c r="AFD57" s="141"/>
      <c r="AFE57" s="141"/>
      <c r="AFF57" s="141"/>
      <c r="AFG57" s="141"/>
      <c r="AFH57" s="141"/>
      <c r="AFI57" s="141"/>
      <c r="AFJ57" s="141"/>
      <c r="AFK57" s="141"/>
      <c r="AFL57" s="141"/>
      <c r="AFM57" s="141"/>
      <c r="AFN57" s="141"/>
      <c r="AFO57" s="141"/>
      <c r="AFP57" s="141"/>
      <c r="AFQ57" s="141"/>
      <c r="AFR57" s="141"/>
      <c r="AFS57" s="141"/>
      <c r="AFT57" s="141"/>
      <c r="AFU57" s="141"/>
      <c r="AFV57" s="141"/>
      <c r="AFW57" s="141"/>
      <c r="AFX57" s="141"/>
      <c r="AFY57" s="141"/>
      <c r="AFZ57" s="141"/>
      <c r="AGA57" s="141"/>
      <c r="AGB57" s="141"/>
      <c r="AGC57" s="141"/>
      <c r="AGD57" s="141"/>
      <c r="AGE57" s="141"/>
      <c r="AGF57" s="141"/>
      <c r="AGG57" s="141"/>
      <c r="AGH57" s="141"/>
      <c r="AGI57" s="141"/>
      <c r="AGJ57" s="141"/>
      <c r="AGK57" s="141"/>
      <c r="AGL57" s="141"/>
      <c r="AGM57" s="141"/>
      <c r="AGN57" s="141"/>
      <c r="AGO57" s="141"/>
      <c r="AGP57" s="141"/>
      <c r="AGQ57" s="141"/>
      <c r="AGR57" s="141"/>
      <c r="AGS57" s="141"/>
      <c r="AGT57" s="141"/>
      <c r="AGU57" s="141"/>
      <c r="AGV57" s="141"/>
      <c r="AGW57" s="141"/>
      <c r="AGX57" s="141"/>
      <c r="AGY57" s="141"/>
      <c r="AGZ57" s="141"/>
      <c r="AHA57" s="141"/>
      <c r="AHB57" s="141"/>
      <c r="AHC57" s="141"/>
      <c r="AHD57" s="141"/>
      <c r="AHE57" s="141"/>
      <c r="AHF57" s="141"/>
      <c r="AHG57" s="141"/>
      <c r="AHH57" s="141"/>
      <c r="AHI57" s="141"/>
      <c r="AHJ57" s="141"/>
      <c r="AHK57" s="141"/>
      <c r="AHL57" s="141"/>
      <c r="AHM57" s="141"/>
      <c r="AHN57" s="141"/>
      <c r="AHO57" s="141"/>
      <c r="AHP57" s="141"/>
      <c r="AHQ57" s="141"/>
      <c r="AHR57" s="141"/>
      <c r="AHS57" s="141"/>
      <c r="AHT57" s="141"/>
      <c r="AHU57" s="141"/>
      <c r="AHV57" s="141"/>
      <c r="AHW57" s="141"/>
      <c r="AHX57" s="141"/>
      <c r="AHY57" s="141"/>
      <c r="AHZ57" s="141"/>
      <c r="AIA57" s="141"/>
      <c r="AIB57" s="141"/>
      <c r="AIC57" s="141"/>
      <c r="AID57" s="141"/>
      <c r="AIE57" s="141"/>
      <c r="AIF57" s="141"/>
      <c r="AIG57" s="141"/>
      <c r="AIH57" s="141"/>
      <c r="AII57" s="141"/>
      <c r="AIJ57" s="141"/>
      <c r="AIK57" s="141"/>
      <c r="AIL57" s="141"/>
      <c r="AIM57" s="141"/>
      <c r="AIN57" s="141"/>
      <c r="AIO57" s="141"/>
      <c r="AIP57" s="141"/>
      <c r="AIQ57" s="141"/>
      <c r="AIR57" s="141"/>
      <c r="AIS57" s="141"/>
      <c r="AIT57" s="141"/>
      <c r="AIU57" s="141"/>
      <c r="AIV57" s="141"/>
      <c r="AIW57" s="141"/>
      <c r="AIX57" s="141"/>
      <c r="AIY57" s="141"/>
      <c r="AIZ57" s="141"/>
      <c r="AJA57" s="141"/>
      <c r="AJB57" s="141"/>
      <c r="AJC57" s="141"/>
      <c r="AJD57" s="141"/>
      <c r="AJE57" s="141"/>
      <c r="AJF57" s="141"/>
      <c r="AJG57" s="141"/>
      <c r="AJH57" s="141"/>
      <c r="AJI57" s="141"/>
      <c r="AJJ57" s="141"/>
      <c r="AJK57" s="141"/>
      <c r="AJL57" s="141"/>
      <c r="AJM57" s="141"/>
      <c r="AJN57" s="141"/>
      <c r="AJO57" s="141"/>
      <c r="AJP57" s="141"/>
      <c r="AJQ57" s="141"/>
      <c r="AJR57" s="141"/>
      <c r="AJS57" s="141"/>
      <c r="AJT57" s="141"/>
      <c r="AJU57" s="141"/>
      <c r="AJV57" s="141"/>
      <c r="AJW57" s="141"/>
      <c r="AJX57" s="141"/>
      <c r="AJY57" s="141"/>
      <c r="AJZ57" s="141"/>
      <c r="AKA57" s="141"/>
      <c r="AKB57" s="141"/>
      <c r="AKC57" s="141"/>
      <c r="AKD57" s="141"/>
      <c r="AKE57" s="141"/>
      <c r="AKF57" s="141"/>
      <c r="AKG57" s="141"/>
      <c r="AKH57" s="141"/>
      <c r="AKI57" s="141"/>
      <c r="AKJ57" s="141"/>
      <c r="AKK57" s="141"/>
      <c r="AKL57" s="141"/>
      <c r="AKM57" s="141"/>
      <c r="AKN57" s="141"/>
      <c r="AKO57" s="141"/>
      <c r="AKP57" s="141"/>
      <c r="AKQ57" s="141"/>
      <c r="AKR57" s="141"/>
      <c r="AKS57" s="141"/>
      <c r="AKT57" s="141"/>
      <c r="AKU57" s="141"/>
      <c r="AKV57" s="141"/>
      <c r="AKW57" s="141"/>
      <c r="AKX57" s="141"/>
      <c r="AKY57" s="141"/>
      <c r="AKZ57" s="141"/>
      <c r="ALA57" s="141"/>
      <c r="ALB57" s="141"/>
      <c r="ALC57" s="141"/>
      <c r="ALD57" s="141"/>
      <c r="ALE57" s="141"/>
      <c r="ALF57" s="141"/>
      <c r="ALG57" s="141"/>
      <c r="ALH57" s="141"/>
      <c r="ALI57" s="141"/>
      <c r="ALJ57" s="141"/>
      <c r="ALK57" s="141"/>
      <c r="ALL57" s="141"/>
      <c r="ALM57" s="141"/>
      <c r="ALN57" s="141"/>
      <c r="ALO57" s="141"/>
      <c r="ALP57" s="141"/>
      <c r="ALQ57" s="141"/>
      <c r="ALR57" s="141"/>
      <c r="ALS57" s="141"/>
      <c r="ALT57" s="141"/>
      <c r="ALU57" s="141"/>
      <c r="ALV57" s="141"/>
      <c r="ALW57" s="141"/>
      <c r="ALX57" s="141"/>
      <c r="ALY57" s="141"/>
      <c r="ALZ57" s="141"/>
      <c r="AMA57" s="141"/>
      <c r="AMB57" s="141"/>
      <c r="AMC57" s="141"/>
      <c r="AMD57" s="141"/>
      <c r="AME57" s="141"/>
      <c r="AMF57" s="141"/>
    </row>
    <row r="58" spans="1:1020" s="142" customFormat="1" ht="23">
      <c r="A58" s="166">
        <f t="shared" si="0"/>
        <v>51</v>
      </c>
      <c r="B58" s="175" t="s">
        <v>729</v>
      </c>
      <c r="C58" s="185" t="s">
        <v>675</v>
      </c>
      <c r="D58" s="176" t="s">
        <v>4</v>
      </c>
      <c r="E58" s="176">
        <v>25</v>
      </c>
      <c r="F58" s="176">
        <v>1</v>
      </c>
      <c r="G58" s="178"/>
      <c r="H58" s="169"/>
      <c r="I58" s="169"/>
      <c r="J58" s="170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1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  <c r="IT58" s="141"/>
      <c r="IU58" s="141"/>
      <c r="IV58" s="141"/>
      <c r="IW58" s="141"/>
      <c r="IX58" s="141"/>
      <c r="IY58" s="141"/>
      <c r="IZ58" s="141"/>
      <c r="JA58" s="141"/>
      <c r="JB58" s="141"/>
      <c r="JC58" s="141"/>
      <c r="JD58" s="141"/>
      <c r="JE58" s="141"/>
      <c r="JF58" s="141"/>
      <c r="JG58" s="141"/>
      <c r="JH58" s="141"/>
      <c r="JI58" s="141"/>
      <c r="JJ58" s="141"/>
      <c r="JK58" s="141"/>
      <c r="JL58" s="141"/>
      <c r="JM58" s="141"/>
      <c r="JN58" s="141"/>
      <c r="JO58" s="141"/>
      <c r="JP58" s="141"/>
      <c r="JQ58" s="141"/>
      <c r="JR58" s="141"/>
      <c r="JS58" s="141"/>
      <c r="JT58" s="141"/>
      <c r="JU58" s="141"/>
      <c r="JV58" s="141"/>
      <c r="JW58" s="141"/>
      <c r="JX58" s="141"/>
      <c r="JY58" s="141"/>
      <c r="JZ58" s="141"/>
      <c r="KA58" s="141"/>
      <c r="KB58" s="141"/>
      <c r="KC58" s="141"/>
      <c r="KD58" s="141"/>
      <c r="KE58" s="141"/>
      <c r="KF58" s="141"/>
      <c r="KG58" s="141"/>
      <c r="KH58" s="141"/>
      <c r="KI58" s="141"/>
      <c r="KJ58" s="141"/>
      <c r="KK58" s="141"/>
      <c r="KL58" s="141"/>
      <c r="KM58" s="141"/>
      <c r="KN58" s="141"/>
      <c r="KO58" s="141"/>
      <c r="KP58" s="141"/>
      <c r="KQ58" s="141"/>
      <c r="KR58" s="141"/>
      <c r="KS58" s="141"/>
      <c r="KT58" s="141"/>
      <c r="KU58" s="141"/>
      <c r="KV58" s="141"/>
      <c r="KW58" s="141"/>
      <c r="KX58" s="141"/>
      <c r="KY58" s="141"/>
      <c r="KZ58" s="141"/>
      <c r="LA58" s="141"/>
      <c r="LB58" s="141"/>
      <c r="LC58" s="141"/>
      <c r="LD58" s="141"/>
      <c r="LE58" s="141"/>
      <c r="LF58" s="141"/>
      <c r="LG58" s="141"/>
      <c r="LH58" s="141"/>
      <c r="LI58" s="141"/>
      <c r="LJ58" s="141"/>
      <c r="LK58" s="141"/>
      <c r="LL58" s="141"/>
      <c r="LM58" s="141"/>
      <c r="LN58" s="141"/>
      <c r="LO58" s="141"/>
      <c r="LP58" s="141"/>
      <c r="LQ58" s="141"/>
      <c r="LR58" s="141"/>
      <c r="LS58" s="141"/>
      <c r="LT58" s="141"/>
      <c r="LU58" s="141"/>
      <c r="LV58" s="141"/>
      <c r="LW58" s="141"/>
      <c r="LX58" s="141"/>
      <c r="LY58" s="141"/>
      <c r="LZ58" s="141"/>
      <c r="MA58" s="141"/>
      <c r="MB58" s="141"/>
      <c r="MC58" s="141"/>
      <c r="MD58" s="141"/>
      <c r="ME58" s="141"/>
      <c r="MF58" s="141"/>
      <c r="MG58" s="141"/>
      <c r="MH58" s="141"/>
      <c r="MI58" s="141"/>
      <c r="MJ58" s="141"/>
      <c r="MK58" s="141"/>
      <c r="ML58" s="141"/>
      <c r="MM58" s="141"/>
      <c r="MN58" s="141"/>
      <c r="MO58" s="141"/>
      <c r="MP58" s="141"/>
      <c r="MQ58" s="141"/>
      <c r="MR58" s="141"/>
      <c r="MS58" s="141"/>
      <c r="MT58" s="141"/>
      <c r="MU58" s="141"/>
      <c r="MV58" s="141"/>
      <c r="MW58" s="141"/>
      <c r="MX58" s="141"/>
      <c r="MY58" s="141"/>
      <c r="MZ58" s="141"/>
      <c r="NA58" s="141"/>
      <c r="NB58" s="141"/>
      <c r="NC58" s="141"/>
      <c r="ND58" s="141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1"/>
      <c r="NS58" s="141"/>
      <c r="NT58" s="141"/>
      <c r="NU58" s="141"/>
      <c r="NV58" s="141"/>
      <c r="NW58" s="141"/>
      <c r="NX58" s="141"/>
      <c r="NY58" s="141"/>
      <c r="NZ58" s="141"/>
      <c r="OA58" s="141"/>
      <c r="OB58" s="141"/>
      <c r="OC58" s="141"/>
      <c r="OD58" s="141"/>
      <c r="OE58" s="141"/>
      <c r="OF58" s="141"/>
      <c r="OG58" s="141"/>
      <c r="OH58" s="141"/>
      <c r="OI58" s="141"/>
      <c r="OJ58" s="141"/>
      <c r="OK58" s="141"/>
      <c r="OL58" s="141"/>
      <c r="OM58" s="141"/>
      <c r="ON58" s="141"/>
      <c r="OO58" s="141"/>
      <c r="OP58" s="141"/>
      <c r="OQ58" s="141"/>
      <c r="OR58" s="141"/>
      <c r="OS58" s="141"/>
      <c r="OT58" s="141"/>
      <c r="OU58" s="141"/>
      <c r="OV58" s="141"/>
      <c r="OW58" s="141"/>
      <c r="OX58" s="141"/>
      <c r="OY58" s="141"/>
      <c r="OZ58" s="141"/>
      <c r="PA58" s="141"/>
      <c r="PB58" s="141"/>
      <c r="PC58" s="141"/>
      <c r="PD58" s="141"/>
      <c r="PE58" s="141"/>
      <c r="PF58" s="141"/>
      <c r="PG58" s="141"/>
      <c r="PH58" s="141"/>
      <c r="PI58" s="141"/>
      <c r="PJ58" s="141"/>
      <c r="PK58" s="141"/>
      <c r="PL58" s="141"/>
      <c r="PM58" s="141"/>
      <c r="PN58" s="141"/>
      <c r="PO58" s="141"/>
      <c r="PP58" s="141"/>
      <c r="PQ58" s="141"/>
      <c r="PR58" s="141"/>
      <c r="PS58" s="141"/>
      <c r="PT58" s="141"/>
      <c r="PU58" s="141"/>
      <c r="PV58" s="141"/>
      <c r="PW58" s="141"/>
      <c r="PX58" s="141"/>
      <c r="PY58" s="141"/>
      <c r="PZ58" s="141"/>
      <c r="QA58" s="141"/>
      <c r="QB58" s="141"/>
      <c r="QC58" s="141"/>
      <c r="QD58" s="141"/>
      <c r="QE58" s="141"/>
      <c r="QF58" s="141"/>
      <c r="QG58" s="141"/>
      <c r="QH58" s="141"/>
      <c r="QI58" s="141"/>
      <c r="QJ58" s="141"/>
      <c r="QK58" s="141"/>
      <c r="QL58" s="141"/>
      <c r="QM58" s="141"/>
      <c r="QN58" s="141"/>
      <c r="QO58" s="141"/>
      <c r="QP58" s="141"/>
      <c r="QQ58" s="141"/>
      <c r="QR58" s="141"/>
      <c r="QS58" s="141"/>
      <c r="QT58" s="141"/>
      <c r="QU58" s="141"/>
      <c r="QV58" s="141"/>
      <c r="QW58" s="141"/>
      <c r="QX58" s="141"/>
      <c r="QY58" s="141"/>
      <c r="QZ58" s="141"/>
      <c r="RA58" s="141"/>
      <c r="RB58" s="141"/>
      <c r="RC58" s="141"/>
      <c r="RD58" s="141"/>
      <c r="RE58" s="141"/>
      <c r="RF58" s="141"/>
      <c r="RG58" s="141"/>
      <c r="RH58" s="141"/>
      <c r="RI58" s="141"/>
      <c r="RJ58" s="141"/>
      <c r="RK58" s="141"/>
      <c r="RL58" s="141"/>
      <c r="RM58" s="141"/>
      <c r="RN58" s="141"/>
      <c r="RO58" s="141"/>
      <c r="RP58" s="141"/>
      <c r="RQ58" s="141"/>
      <c r="RR58" s="141"/>
      <c r="RS58" s="141"/>
      <c r="RT58" s="141"/>
      <c r="RU58" s="141"/>
      <c r="RV58" s="141"/>
      <c r="RW58" s="141"/>
      <c r="RX58" s="141"/>
      <c r="RY58" s="141"/>
      <c r="RZ58" s="141"/>
      <c r="SA58" s="141"/>
      <c r="SB58" s="141"/>
      <c r="SC58" s="141"/>
      <c r="SD58" s="141"/>
      <c r="SE58" s="141"/>
      <c r="SF58" s="141"/>
      <c r="SG58" s="141"/>
      <c r="SH58" s="141"/>
      <c r="SI58" s="141"/>
      <c r="SJ58" s="141"/>
      <c r="SK58" s="141"/>
      <c r="SL58" s="141"/>
      <c r="SM58" s="141"/>
      <c r="SN58" s="141"/>
      <c r="SO58" s="141"/>
      <c r="SP58" s="141"/>
      <c r="SQ58" s="141"/>
      <c r="SR58" s="141"/>
      <c r="SS58" s="141"/>
      <c r="ST58" s="141"/>
      <c r="SU58" s="141"/>
      <c r="SV58" s="141"/>
      <c r="SW58" s="141"/>
      <c r="SX58" s="141"/>
      <c r="SY58" s="141"/>
      <c r="SZ58" s="141"/>
      <c r="TA58" s="141"/>
      <c r="TB58" s="141"/>
      <c r="TC58" s="141"/>
      <c r="TD58" s="141"/>
      <c r="TE58" s="141"/>
      <c r="TF58" s="141"/>
      <c r="TG58" s="141"/>
      <c r="TH58" s="141"/>
      <c r="TI58" s="141"/>
      <c r="TJ58" s="141"/>
      <c r="TK58" s="141"/>
      <c r="TL58" s="141"/>
      <c r="TM58" s="141"/>
      <c r="TN58" s="141"/>
      <c r="TO58" s="141"/>
      <c r="TP58" s="141"/>
      <c r="TQ58" s="141"/>
      <c r="TR58" s="141"/>
      <c r="TS58" s="141"/>
      <c r="TT58" s="141"/>
      <c r="TU58" s="141"/>
      <c r="TV58" s="141"/>
      <c r="TW58" s="141"/>
      <c r="TX58" s="141"/>
      <c r="TY58" s="141"/>
      <c r="TZ58" s="141"/>
      <c r="UA58" s="141"/>
      <c r="UB58" s="141"/>
      <c r="UC58" s="141"/>
      <c r="UD58" s="141"/>
      <c r="UE58" s="141"/>
      <c r="UF58" s="141"/>
      <c r="UG58" s="141"/>
      <c r="UH58" s="141"/>
      <c r="UI58" s="141"/>
      <c r="UJ58" s="141"/>
      <c r="UK58" s="141"/>
      <c r="UL58" s="141"/>
      <c r="UM58" s="141"/>
      <c r="UN58" s="141"/>
      <c r="UO58" s="141"/>
      <c r="UP58" s="141"/>
      <c r="UQ58" s="141"/>
      <c r="UR58" s="141"/>
      <c r="US58" s="141"/>
      <c r="UT58" s="141"/>
      <c r="UU58" s="141"/>
      <c r="UV58" s="141"/>
      <c r="UW58" s="141"/>
      <c r="UX58" s="141"/>
      <c r="UY58" s="141"/>
      <c r="UZ58" s="141"/>
      <c r="VA58" s="141"/>
      <c r="VB58" s="141"/>
      <c r="VC58" s="141"/>
      <c r="VD58" s="141"/>
      <c r="VE58" s="141"/>
      <c r="VF58" s="141"/>
      <c r="VG58" s="141"/>
      <c r="VH58" s="141"/>
      <c r="VI58" s="141"/>
      <c r="VJ58" s="141"/>
      <c r="VK58" s="141"/>
      <c r="VL58" s="141"/>
      <c r="VM58" s="141"/>
      <c r="VN58" s="141"/>
      <c r="VO58" s="141"/>
      <c r="VP58" s="141"/>
      <c r="VQ58" s="141"/>
      <c r="VR58" s="141"/>
      <c r="VS58" s="141"/>
      <c r="VT58" s="141"/>
      <c r="VU58" s="141"/>
      <c r="VV58" s="141"/>
      <c r="VW58" s="141"/>
      <c r="VX58" s="141"/>
      <c r="VY58" s="141"/>
      <c r="VZ58" s="141"/>
      <c r="WA58" s="141"/>
      <c r="WB58" s="141"/>
      <c r="WC58" s="141"/>
      <c r="WD58" s="141"/>
      <c r="WE58" s="141"/>
      <c r="WF58" s="141"/>
      <c r="WG58" s="141"/>
      <c r="WH58" s="141"/>
      <c r="WI58" s="141"/>
      <c r="WJ58" s="141"/>
      <c r="WK58" s="141"/>
      <c r="WL58" s="141"/>
      <c r="WM58" s="141"/>
      <c r="WN58" s="141"/>
      <c r="WO58" s="141"/>
      <c r="WP58" s="141"/>
      <c r="WQ58" s="141"/>
      <c r="WR58" s="141"/>
      <c r="WS58" s="141"/>
      <c r="WT58" s="141"/>
      <c r="WU58" s="141"/>
      <c r="WV58" s="141"/>
      <c r="WW58" s="141"/>
      <c r="WX58" s="141"/>
      <c r="WY58" s="141"/>
      <c r="WZ58" s="141"/>
      <c r="XA58" s="141"/>
      <c r="XB58" s="141"/>
      <c r="XC58" s="141"/>
      <c r="XD58" s="141"/>
      <c r="XE58" s="141"/>
      <c r="XF58" s="141"/>
      <c r="XG58" s="141"/>
      <c r="XH58" s="141"/>
      <c r="XI58" s="141"/>
      <c r="XJ58" s="141"/>
      <c r="XK58" s="141"/>
      <c r="XL58" s="141"/>
      <c r="XM58" s="141"/>
      <c r="XN58" s="141"/>
      <c r="XO58" s="141"/>
      <c r="XP58" s="141"/>
      <c r="XQ58" s="141"/>
      <c r="XR58" s="141"/>
      <c r="XS58" s="141"/>
      <c r="XT58" s="141"/>
      <c r="XU58" s="141"/>
      <c r="XV58" s="141"/>
      <c r="XW58" s="141"/>
      <c r="XX58" s="141"/>
      <c r="XY58" s="141"/>
      <c r="XZ58" s="141"/>
      <c r="YA58" s="141"/>
      <c r="YB58" s="141"/>
      <c r="YC58" s="141"/>
      <c r="YD58" s="141"/>
      <c r="YE58" s="141"/>
      <c r="YF58" s="141"/>
      <c r="YG58" s="141"/>
      <c r="YH58" s="141"/>
      <c r="YI58" s="141"/>
      <c r="YJ58" s="141"/>
      <c r="YK58" s="141"/>
      <c r="YL58" s="141"/>
      <c r="YM58" s="141"/>
      <c r="YN58" s="141"/>
      <c r="YO58" s="141"/>
      <c r="YP58" s="141"/>
      <c r="YQ58" s="141"/>
      <c r="YR58" s="141"/>
      <c r="YS58" s="141"/>
      <c r="YT58" s="141"/>
      <c r="YU58" s="141"/>
      <c r="YV58" s="141"/>
      <c r="YW58" s="141"/>
      <c r="YX58" s="141"/>
      <c r="YY58" s="141"/>
      <c r="YZ58" s="141"/>
      <c r="ZA58" s="141"/>
      <c r="ZB58" s="141"/>
      <c r="ZC58" s="141"/>
      <c r="ZD58" s="141"/>
      <c r="ZE58" s="141"/>
      <c r="ZF58" s="141"/>
      <c r="ZG58" s="141"/>
      <c r="ZH58" s="141"/>
      <c r="ZI58" s="141"/>
      <c r="ZJ58" s="141"/>
      <c r="ZK58" s="141"/>
      <c r="ZL58" s="141"/>
      <c r="ZM58" s="141"/>
      <c r="ZN58" s="141"/>
      <c r="ZO58" s="141"/>
      <c r="ZP58" s="141"/>
      <c r="ZQ58" s="141"/>
      <c r="ZR58" s="141"/>
      <c r="ZS58" s="141"/>
      <c r="ZT58" s="141"/>
      <c r="ZU58" s="141"/>
      <c r="ZV58" s="141"/>
      <c r="ZW58" s="141"/>
      <c r="ZX58" s="141"/>
      <c r="ZY58" s="141"/>
      <c r="ZZ58" s="141"/>
      <c r="AAA58" s="141"/>
      <c r="AAB58" s="141"/>
      <c r="AAC58" s="141"/>
      <c r="AAD58" s="141"/>
      <c r="AAE58" s="141"/>
      <c r="AAF58" s="141"/>
      <c r="AAG58" s="141"/>
      <c r="AAH58" s="141"/>
      <c r="AAI58" s="141"/>
      <c r="AAJ58" s="141"/>
      <c r="AAK58" s="141"/>
      <c r="AAL58" s="141"/>
      <c r="AAM58" s="141"/>
      <c r="AAN58" s="141"/>
      <c r="AAO58" s="141"/>
      <c r="AAP58" s="141"/>
      <c r="AAQ58" s="141"/>
      <c r="AAR58" s="141"/>
      <c r="AAS58" s="141"/>
      <c r="AAT58" s="141"/>
      <c r="AAU58" s="141"/>
      <c r="AAV58" s="141"/>
      <c r="AAW58" s="141"/>
      <c r="AAX58" s="141"/>
      <c r="AAY58" s="141"/>
      <c r="AAZ58" s="141"/>
      <c r="ABA58" s="141"/>
      <c r="ABB58" s="141"/>
      <c r="ABC58" s="141"/>
      <c r="ABD58" s="141"/>
      <c r="ABE58" s="141"/>
      <c r="ABF58" s="141"/>
      <c r="ABG58" s="141"/>
      <c r="ABH58" s="141"/>
      <c r="ABI58" s="141"/>
      <c r="ABJ58" s="141"/>
      <c r="ABK58" s="141"/>
      <c r="ABL58" s="141"/>
      <c r="ABM58" s="141"/>
      <c r="ABN58" s="141"/>
      <c r="ABO58" s="141"/>
      <c r="ABP58" s="141"/>
      <c r="ABQ58" s="141"/>
      <c r="ABR58" s="141"/>
      <c r="ABS58" s="141"/>
      <c r="ABT58" s="141"/>
      <c r="ABU58" s="141"/>
      <c r="ABV58" s="141"/>
      <c r="ABW58" s="141"/>
      <c r="ABX58" s="141"/>
      <c r="ABY58" s="141"/>
      <c r="ABZ58" s="141"/>
      <c r="ACA58" s="141"/>
      <c r="ACB58" s="141"/>
      <c r="ACC58" s="141"/>
      <c r="ACD58" s="141"/>
      <c r="ACE58" s="141"/>
      <c r="ACF58" s="141"/>
      <c r="ACG58" s="141"/>
      <c r="ACH58" s="141"/>
      <c r="ACI58" s="141"/>
      <c r="ACJ58" s="141"/>
      <c r="ACK58" s="141"/>
      <c r="ACL58" s="141"/>
      <c r="ACM58" s="141"/>
      <c r="ACN58" s="141"/>
      <c r="ACO58" s="141"/>
      <c r="ACP58" s="141"/>
      <c r="ACQ58" s="141"/>
      <c r="ACR58" s="141"/>
      <c r="ACS58" s="141"/>
      <c r="ACT58" s="141"/>
      <c r="ACU58" s="141"/>
      <c r="ACV58" s="141"/>
      <c r="ACW58" s="141"/>
      <c r="ACX58" s="141"/>
      <c r="ACY58" s="141"/>
      <c r="ACZ58" s="141"/>
      <c r="ADA58" s="141"/>
      <c r="ADB58" s="141"/>
      <c r="ADC58" s="141"/>
      <c r="ADD58" s="141"/>
      <c r="ADE58" s="141"/>
      <c r="ADF58" s="141"/>
      <c r="ADG58" s="141"/>
      <c r="ADH58" s="141"/>
      <c r="ADI58" s="141"/>
      <c r="ADJ58" s="141"/>
      <c r="ADK58" s="141"/>
      <c r="ADL58" s="141"/>
      <c r="ADM58" s="141"/>
      <c r="ADN58" s="141"/>
      <c r="ADO58" s="141"/>
      <c r="ADP58" s="141"/>
      <c r="ADQ58" s="141"/>
      <c r="ADR58" s="141"/>
      <c r="ADS58" s="141"/>
      <c r="ADT58" s="141"/>
      <c r="ADU58" s="141"/>
      <c r="ADV58" s="141"/>
      <c r="ADW58" s="141"/>
      <c r="ADX58" s="141"/>
      <c r="ADY58" s="141"/>
      <c r="ADZ58" s="141"/>
      <c r="AEA58" s="141"/>
      <c r="AEB58" s="141"/>
      <c r="AEC58" s="141"/>
      <c r="AED58" s="141"/>
      <c r="AEE58" s="141"/>
      <c r="AEF58" s="141"/>
      <c r="AEG58" s="141"/>
      <c r="AEH58" s="141"/>
      <c r="AEI58" s="141"/>
      <c r="AEJ58" s="141"/>
      <c r="AEK58" s="141"/>
      <c r="AEL58" s="141"/>
      <c r="AEM58" s="141"/>
      <c r="AEN58" s="141"/>
      <c r="AEO58" s="141"/>
      <c r="AEP58" s="141"/>
      <c r="AEQ58" s="141"/>
      <c r="AER58" s="141"/>
      <c r="AES58" s="141"/>
      <c r="AET58" s="141"/>
      <c r="AEU58" s="141"/>
      <c r="AEV58" s="141"/>
      <c r="AEW58" s="141"/>
      <c r="AEX58" s="141"/>
      <c r="AEY58" s="141"/>
      <c r="AEZ58" s="141"/>
      <c r="AFA58" s="141"/>
      <c r="AFB58" s="141"/>
      <c r="AFC58" s="141"/>
      <c r="AFD58" s="141"/>
      <c r="AFE58" s="141"/>
      <c r="AFF58" s="141"/>
      <c r="AFG58" s="141"/>
      <c r="AFH58" s="141"/>
      <c r="AFI58" s="141"/>
      <c r="AFJ58" s="141"/>
      <c r="AFK58" s="141"/>
      <c r="AFL58" s="141"/>
      <c r="AFM58" s="141"/>
      <c r="AFN58" s="141"/>
      <c r="AFO58" s="141"/>
      <c r="AFP58" s="141"/>
      <c r="AFQ58" s="141"/>
      <c r="AFR58" s="141"/>
      <c r="AFS58" s="141"/>
      <c r="AFT58" s="141"/>
      <c r="AFU58" s="141"/>
      <c r="AFV58" s="141"/>
      <c r="AFW58" s="141"/>
      <c r="AFX58" s="141"/>
      <c r="AFY58" s="141"/>
      <c r="AFZ58" s="141"/>
      <c r="AGA58" s="141"/>
      <c r="AGB58" s="141"/>
      <c r="AGC58" s="141"/>
      <c r="AGD58" s="141"/>
      <c r="AGE58" s="141"/>
      <c r="AGF58" s="141"/>
      <c r="AGG58" s="141"/>
      <c r="AGH58" s="141"/>
      <c r="AGI58" s="141"/>
      <c r="AGJ58" s="141"/>
      <c r="AGK58" s="141"/>
      <c r="AGL58" s="141"/>
      <c r="AGM58" s="141"/>
      <c r="AGN58" s="141"/>
      <c r="AGO58" s="141"/>
      <c r="AGP58" s="141"/>
      <c r="AGQ58" s="141"/>
      <c r="AGR58" s="141"/>
      <c r="AGS58" s="141"/>
      <c r="AGT58" s="141"/>
      <c r="AGU58" s="141"/>
      <c r="AGV58" s="141"/>
      <c r="AGW58" s="141"/>
      <c r="AGX58" s="141"/>
      <c r="AGY58" s="141"/>
      <c r="AGZ58" s="141"/>
      <c r="AHA58" s="141"/>
      <c r="AHB58" s="141"/>
      <c r="AHC58" s="141"/>
      <c r="AHD58" s="141"/>
      <c r="AHE58" s="141"/>
      <c r="AHF58" s="141"/>
      <c r="AHG58" s="141"/>
      <c r="AHH58" s="141"/>
      <c r="AHI58" s="141"/>
      <c r="AHJ58" s="141"/>
      <c r="AHK58" s="141"/>
      <c r="AHL58" s="141"/>
      <c r="AHM58" s="141"/>
      <c r="AHN58" s="141"/>
      <c r="AHO58" s="141"/>
      <c r="AHP58" s="141"/>
      <c r="AHQ58" s="141"/>
      <c r="AHR58" s="141"/>
      <c r="AHS58" s="141"/>
      <c r="AHT58" s="141"/>
      <c r="AHU58" s="141"/>
      <c r="AHV58" s="141"/>
      <c r="AHW58" s="141"/>
      <c r="AHX58" s="141"/>
      <c r="AHY58" s="141"/>
      <c r="AHZ58" s="141"/>
      <c r="AIA58" s="141"/>
      <c r="AIB58" s="141"/>
      <c r="AIC58" s="141"/>
      <c r="AID58" s="141"/>
      <c r="AIE58" s="141"/>
      <c r="AIF58" s="141"/>
      <c r="AIG58" s="141"/>
      <c r="AIH58" s="141"/>
      <c r="AII58" s="141"/>
      <c r="AIJ58" s="141"/>
      <c r="AIK58" s="141"/>
      <c r="AIL58" s="141"/>
      <c r="AIM58" s="141"/>
      <c r="AIN58" s="141"/>
      <c r="AIO58" s="141"/>
      <c r="AIP58" s="141"/>
      <c r="AIQ58" s="141"/>
      <c r="AIR58" s="141"/>
      <c r="AIS58" s="141"/>
      <c r="AIT58" s="141"/>
      <c r="AIU58" s="141"/>
      <c r="AIV58" s="141"/>
      <c r="AIW58" s="141"/>
      <c r="AIX58" s="141"/>
      <c r="AIY58" s="141"/>
      <c r="AIZ58" s="141"/>
      <c r="AJA58" s="141"/>
      <c r="AJB58" s="141"/>
      <c r="AJC58" s="141"/>
      <c r="AJD58" s="141"/>
      <c r="AJE58" s="141"/>
      <c r="AJF58" s="141"/>
      <c r="AJG58" s="141"/>
      <c r="AJH58" s="141"/>
      <c r="AJI58" s="141"/>
      <c r="AJJ58" s="141"/>
      <c r="AJK58" s="141"/>
      <c r="AJL58" s="141"/>
      <c r="AJM58" s="141"/>
      <c r="AJN58" s="141"/>
      <c r="AJO58" s="141"/>
      <c r="AJP58" s="141"/>
      <c r="AJQ58" s="141"/>
      <c r="AJR58" s="141"/>
      <c r="AJS58" s="141"/>
      <c r="AJT58" s="141"/>
      <c r="AJU58" s="141"/>
      <c r="AJV58" s="141"/>
      <c r="AJW58" s="141"/>
      <c r="AJX58" s="141"/>
      <c r="AJY58" s="141"/>
      <c r="AJZ58" s="141"/>
      <c r="AKA58" s="141"/>
      <c r="AKB58" s="141"/>
      <c r="AKC58" s="141"/>
      <c r="AKD58" s="141"/>
      <c r="AKE58" s="141"/>
      <c r="AKF58" s="141"/>
      <c r="AKG58" s="141"/>
      <c r="AKH58" s="141"/>
      <c r="AKI58" s="141"/>
      <c r="AKJ58" s="141"/>
      <c r="AKK58" s="141"/>
      <c r="AKL58" s="141"/>
      <c r="AKM58" s="141"/>
      <c r="AKN58" s="141"/>
      <c r="AKO58" s="141"/>
      <c r="AKP58" s="141"/>
      <c r="AKQ58" s="141"/>
      <c r="AKR58" s="141"/>
      <c r="AKS58" s="141"/>
      <c r="AKT58" s="141"/>
      <c r="AKU58" s="141"/>
      <c r="AKV58" s="141"/>
      <c r="AKW58" s="141"/>
      <c r="AKX58" s="141"/>
      <c r="AKY58" s="141"/>
      <c r="AKZ58" s="141"/>
      <c r="ALA58" s="141"/>
      <c r="ALB58" s="141"/>
      <c r="ALC58" s="141"/>
      <c r="ALD58" s="141"/>
      <c r="ALE58" s="141"/>
      <c r="ALF58" s="141"/>
      <c r="ALG58" s="141"/>
      <c r="ALH58" s="141"/>
      <c r="ALI58" s="141"/>
      <c r="ALJ58" s="141"/>
      <c r="ALK58" s="141"/>
      <c r="ALL58" s="141"/>
      <c r="ALM58" s="141"/>
      <c r="ALN58" s="141"/>
      <c r="ALO58" s="141"/>
      <c r="ALP58" s="141"/>
      <c r="ALQ58" s="141"/>
      <c r="ALR58" s="141"/>
      <c r="ALS58" s="141"/>
      <c r="ALT58" s="141"/>
      <c r="ALU58" s="141"/>
      <c r="ALV58" s="141"/>
      <c r="ALW58" s="141"/>
      <c r="ALX58" s="141"/>
      <c r="ALY58" s="141"/>
      <c r="ALZ58" s="141"/>
      <c r="AMA58" s="141"/>
      <c r="AMB58" s="141"/>
      <c r="AMC58" s="141"/>
      <c r="AMD58" s="141"/>
      <c r="AME58" s="141"/>
      <c r="AMF58" s="141"/>
    </row>
    <row r="59" spans="1:1020" s="142" customFormat="1" ht="23">
      <c r="A59" s="166">
        <f t="shared" si="0"/>
        <v>52</v>
      </c>
      <c r="B59" s="175" t="s">
        <v>730</v>
      </c>
      <c r="C59" s="185" t="s">
        <v>676</v>
      </c>
      <c r="D59" s="176" t="s">
        <v>4</v>
      </c>
      <c r="E59" s="176">
        <v>5</v>
      </c>
      <c r="F59" s="176">
        <v>1</v>
      </c>
      <c r="G59" s="178"/>
      <c r="H59" s="169"/>
      <c r="I59" s="169"/>
      <c r="J59" s="170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1"/>
      <c r="FZ59" s="141"/>
      <c r="GA59" s="141"/>
      <c r="GB59" s="141"/>
      <c r="GC59" s="141"/>
      <c r="GD59" s="141"/>
      <c r="GE59" s="141"/>
      <c r="GF59" s="141"/>
      <c r="GG59" s="141"/>
      <c r="GH59" s="141"/>
      <c r="GI59" s="141"/>
      <c r="GJ59" s="141"/>
      <c r="GK59" s="141"/>
      <c r="GL59" s="141"/>
      <c r="GM59" s="141"/>
      <c r="GN59" s="141"/>
      <c r="GO59" s="141"/>
      <c r="GP59" s="141"/>
      <c r="GQ59" s="141"/>
      <c r="GR59" s="141"/>
      <c r="GS59" s="141"/>
      <c r="GT59" s="141"/>
      <c r="GU59" s="141"/>
      <c r="GV59" s="141"/>
      <c r="GW59" s="141"/>
      <c r="GX59" s="141"/>
      <c r="GY59" s="141"/>
      <c r="GZ59" s="141"/>
      <c r="HA59" s="141"/>
      <c r="HB59" s="141"/>
      <c r="HC59" s="141"/>
      <c r="HD59" s="141"/>
      <c r="HE59" s="141"/>
      <c r="HF59" s="141"/>
      <c r="HG59" s="141"/>
      <c r="HH59" s="141"/>
      <c r="HI59" s="141"/>
      <c r="HJ59" s="141"/>
      <c r="HK59" s="141"/>
      <c r="HL59" s="141"/>
      <c r="HM59" s="141"/>
      <c r="HN59" s="141"/>
      <c r="HO59" s="141"/>
      <c r="HP59" s="141"/>
      <c r="HQ59" s="141"/>
      <c r="HR59" s="141"/>
      <c r="HS59" s="141"/>
      <c r="HT59" s="141"/>
      <c r="HU59" s="141"/>
      <c r="HV59" s="141"/>
      <c r="HW59" s="141"/>
      <c r="HX59" s="141"/>
      <c r="HY59" s="141"/>
      <c r="HZ59" s="141"/>
      <c r="IA59" s="141"/>
      <c r="IB59" s="141"/>
      <c r="IC59" s="141"/>
      <c r="ID59" s="141"/>
      <c r="IE59" s="141"/>
      <c r="IF59" s="141"/>
      <c r="IG59" s="141"/>
      <c r="IH59" s="141"/>
      <c r="II59" s="141"/>
      <c r="IJ59" s="141"/>
      <c r="IK59" s="141"/>
      <c r="IL59" s="141"/>
      <c r="IM59" s="141"/>
      <c r="IN59" s="141"/>
      <c r="IO59" s="141"/>
      <c r="IP59" s="141"/>
      <c r="IQ59" s="141"/>
      <c r="IR59" s="141"/>
      <c r="IS59" s="141"/>
      <c r="IT59" s="141"/>
      <c r="IU59" s="141"/>
      <c r="IV59" s="141"/>
      <c r="IW59" s="141"/>
      <c r="IX59" s="141"/>
      <c r="IY59" s="141"/>
      <c r="IZ59" s="141"/>
      <c r="JA59" s="141"/>
      <c r="JB59" s="141"/>
      <c r="JC59" s="141"/>
      <c r="JD59" s="141"/>
      <c r="JE59" s="141"/>
      <c r="JF59" s="141"/>
      <c r="JG59" s="141"/>
      <c r="JH59" s="141"/>
      <c r="JI59" s="141"/>
      <c r="JJ59" s="141"/>
      <c r="JK59" s="141"/>
      <c r="JL59" s="141"/>
      <c r="JM59" s="141"/>
      <c r="JN59" s="141"/>
      <c r="JO59" s="141"/>
      <c r="JP59" s="141"/>
      <c r="JQ59" s="141"/>
      <c r="JR59" s="141"/>
      <c r="JS59" s="141"/>
      <c r="JT59" s="141"/>
      <c r="JU59" s="141"/>
      <c r="JV59" s="141"/>
      <c r="JW59" s="141"/>
      <c r="JX59" s="141"/>
      <c r="JY59" s="141"/>
      <c r="JZ59" s="141"/>
      <c r="KA59" s="141"/>
      <c r="KB59" s="141"/>
      <c r="KC59" s="141"/>
      <c r="KD59" s="141"/>
      <c r="KE59" s="141"/>
      <c r="KF59" s="141"/>
      <c r="KG59" s="141"/>
      <c r="KH59" s="141"/>
      <c r="KI59" s="141"/>
      <c r="KJ59" s="141"/>
      <c r="KK59" s="141"/>
      <c r="KL59" s="141"/>
      <c r="KM59" s="141"/>
      <c r="KN59" s="141"/>
      <c r="KO59" s="141"/>
      <c r="KP59" s="141"/>
      <c r="KQ59" s="141"/>
      <c r="KR59" s="141"/>
      <c r="KS59" s="141"/>
      <c r="KT59" s="141"/>
      <c r="KU59" s="141"/>
      <c r="KV59" s="141"/>
      <c r="KW59" s="141"/>
      <c r="KX59" s="141"/>
      <c r="KY59" s="141"/>
      <c r="KZ59" s="141"/>
      <c r="LA59" s="141"/>
      <c r="LB59" s="141"/>
      <c r="LC59" s="141"/>
      <c r="LD59" s="141"/>
      <c r="LE59" s="141"/>
      <c r="LF59" s="141"/>
      <c r="LG59" s="141"/>
      <c r="LH59" s="141"/>
      <c r="LI59" s="141"/>
      <c r="LJ59" s="141"/>
      <c r="LK59" s="141"/>
      <c r="LL59" s="141"/>
      <c r="LM59" s="141"/>
      <c r="LN59" s="141"/>
      <c r="LO59" s="141"/>
      <c r="LP59" s="141"/>
      <c r="LQ59" s="141"/>
      <c r="LR59" s="141"/>
      <c r="LS59" s="141"/>
      <c r="LT59" s="141"/>
      <c r="LU59" s="141"/>
      <c r="LV59" s="141"/>
      <c r="LW59" s="141"/>
      <c r="LX59" s="141"/>
      <c r="LY59" s="141"/>
      <c r="LZ59" s="141"/>
      <c r="MA59" s="141"/>
      <c r="MB59" s="141"/>
      <c r="MC59" s="141"/>
      <c r="MD59" s="141"/>
      <c r="ME59" s="141"/>
      <c r="MF59" s="141"/>
      <c r="MG59" s="141"/>
      <c r="MH59" s="141"/>
      <c r="MI59" s="141"/>
      <c r="MJ59" s="141"/>
      <c r="MK59" s="141"/>
      <c r="ML59" s="141"/>
      <c r="MM59" s="141"/>
      <c r="MN59" s="141"/>
      <c r="MO59" s="141"/>
      <c r="MP59" s="141"/>
      <c r="MQ59" s="141"/>
      <c r="MR59" s="141"/>
      <c r="MS59" s="141"/>
      <c r="MT59" s="141"/>
      <c r="MU59" s="141"/>
      <c r="MV59" s="141"/>
      <c r="MW59" s="141"/>
      <c r="MX59" s="141"/>
      <c r="MY59" s="141"/>
      <c r="MZ59" s="141"/>
      <c r="NA59" s="141"/>
      <c r="NB59" s="141"/>
      <c r="NC59" s="141"/>
      <c r="ND59" s="141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1"/>
      <c r="NS59" s="141"/>
      <c r="NT59" s="141"/>
      <c r="NU59" s="141"/>
      <c r="NV59" s="141"/>
      <c r="NW59" s="141"/>
      <c r="NX59" s="141"/>
      <c r="NY59" s="141"/>
      <c r="NZ59" s="141"/>
      <c r="OA59" s="141"/>
      <c r="OB59" s="141"/>
      <c r="OC59" s="141"/>
      <c r="OD59" s="141"/>
      <c r="OE59" s="141"/>
      <c r="OF59" s="141"/>
      <c r="OG59" s="141"/>
      <c r="OH59" s="141"/>
      <c r="OI59" s="141"/>
      <c r="OJ59" s="141"/>
      <c r="OK59" s="141"/>
      <c r="OL59" s="141"/>
      <c r="OM59" s="141"/>
      <c r="ON59" s="141"/>
      <c r="OO59" s="141"/>
      <c r="OP59" s="141"/>
      <c r="OQ59" s="141"/>
      <c r="OR59" s="141"/>
      <c r="OS59" s="141"/>
      <c r="OT59" s="141"/>
      <c r="OU59" s="141"/>
      <c r="OV59" s="141"/>
      <c r="OW59" s="141"/>
      <c r="OX59" s="141"/>
      <c r="OY59" s="141"/>
      <c r="OZ59" s="141"/>
      <c r="PA59" s="141"/>
      <c r="PB59" s="141"/>
      <c r="PC59" s="141"/>
      <c r="PD59" s="141"/>
      <c r="PE59" s="141"/>
      <c r="PF59" s="141"/>
      <c r="PG59" s="141"/>
      <c r="PH59" s="141"/>
      <c r="PI59" s="141"/>
      <c r="PJ59" s="141"/>
      <c r="PK59" s="141"/>
      <c r="PL59" s="141"/>
      <c r="PM59" s="141"/>
      <c r="PN59" s="141"/>
      <c r="PO59" s="141"/>
      <c r="PP59" s="141"/>
      <c r="PQ59" s="141"/>
      <c r="PR59" s="141"/>
      <c r="PS59" s="141"/>
      <c r="PT59" s="141"/>
      <c r="PU59" s="141"/>
      <c r="PV59" s="141"/>
      <c r="PW59" s="141"/>
      <c r="PX59" s="141"/>
      <c r="PY59" s="141"/>
      <c r="PZ59" s="141"/>
      <c r="QA59" s="141"/>
      <c r="QB59" s="141"/>
      <c r="QC59" s="141"/>
      <c r="QD59" s="141"/>
      <c r="QE59" s="141"/>
      <c r="QF59" s="141"/>
      <c r="QG59" s="141"/>
      <c r="QH59" s="141"/>
      <c r="QI59" s="141"/>
      <c r="QJ59" s="141"/>
      <c r="QK59" s="141"/>
      <c r="QL59" s="141"/>
      <c r="QM59" s="141"/>
      <c r="QN59" s="141"/>
      <c r="QO59" s="141"/>
      <c r="QP59" s="141"/>
      <c r="QQ59" s="141"/>
      <c r="QR59" s="141"/>
      <c r="QS59" s="141"/>
      <c r="QT59" s="141"/>
      <c r="QU59" s="141"/>
      <c r="QV59" s="141"/>
      <c r="QW59" s="141"/>
      <c r="QX59" s="141"/>
      <c r="QY59" s="141"/>
      <c r="QZ59" s="141"/>
      <c r="RA59" s="141"/>
      <c r="RB59" s="141"/>
      <c r="RC59" s="141"/>
      <c r="RD59" s="141"/>
      <c r="RE59" s="141"/>
      <c r="RF59" s="141"/>
      <c r="RG59" s="141"/>
      <c r="RH59" s="141"/>
      <c r="RI59" s="141"/>
      <c r="RJ59" s="141"/>
      <c r="RK59" s="141"/>
      <c r="RL59" s="141"/>
      <c r="RM59" s="141"/>
      <c r="RN59" s="141"/>
      <c r="RO59" s="141"/>
      <c r="RP59" s="141"/>
      <c r="RQ59" s="141"/>
      <c r="RR59" s="141"/>
      <c r="RS59" s="141"/>
      <c r="RT59" s="141"/>
      <c r="RU59" s="141"/>
      <c r="RV59" s="141"/>
      <c r="RW59" s="141"/>
      <c r="RX59" s="141"/>
      <c r="RY59" s="141"/>
      <c r="RZ59" s="141"/>
      <c r="SA59" s="141"/>
      <c r="SB59" s="141"/>
      <c r="SC59" s="141"/>
      <c r="SD59" s="141"/>
      <c r="SE59" s="141"/>
      <c r="SF59" s="141"/>
      <c r="SG59" s="141"/>
      <c r="SH59" s="141"/>
      <c r="SI59" s="141"/>
      <c r="SJ59" s="141"/>
      <c r="SK59" s="141"/>
      <c r="SL59" s="141"/>
      <c r="SM59" s="141"/>
      <c r="SN59" s="141"/>
      <c r="SO59" s="141"/>
      <c r="SP59" s="141"/>
      <c r="SQ59" s="141"/>
      <c r="SR59" s="141"/>
      <c r="SS59" s="141"/>
      <c r="ST59" s="141"/>
      <c r="SU59" s="141"/>
      <c r="SV59" s="141"/>
      <c r="SW59" s="141"/>
      <c r="SX59" s="141"/>
      <c r="SY59" s="141"/>
      <c r="SZ59" s="141"/>
      <c r="TA59" s="141"/>
      <c r="TB59" s="141"/>
      <c r="TC59" s="141"/>
      <c r="TD59" s="141"/>
      <c r="TE59" s="141"/>
      <c r="TF59" s="141"/>
      <c r="TG59" s="141"/>
      <c r="TH59" s="141"/>
      <c r="TI59" s="141"/>
      <c r="TJ59" s="141"/>
      <c r="TK59" s="141"/>
      <c r="TL59" s="141"/>
      <c r="TM59" s="141"/>
      <c r="TN59" s="141"/>
      <c r="TO59" s="141"/>
      <c r="TP59" s="141"/>
      <c r="TQ59" s="141"/>
      <c r="TR59" s="141"/>
      <c r="TS59" s="141"/>
      <c r="TT59" s="141"/>
      <c r="TU59" s="141"/>
      <c r="TV59" s="141"/>
      <c r="TW59" s="141"/>
      <c r="TX59" s="141"/>
      <c r="TY59" s="141"/>
      <c r="TZ59" s="141"/>
      <c r="UA59" s="141"/>
      <c r="UB59" s="141"/>
      <c r="UC59" s="141"/>
      <c r="UD59" s="141"/>
      <c r="UE59" s="141"/>
      <c r="UF59" s="141"/>
      <c r="UG59" s="141"/>
      <c r="UH59" s="141"/>
      <c r="UI59" s="141"/>
      <c r="UJ59" s="141"/>
      <c r="UK59" s="141"/>
      <c r="UL59" s="141"/>
      <c r="UM59" s="141"/>
      <c r="UN59" s="141"/>
      <c r="UO59" s="141"/>
      <c r="UP59" s="141"/>
      <c r="UQ59" s="141"/>
      <c r="UR59" s="141"/>
      <c r="US59" s="141"/>
      <c r="UT59" s="141"/>
      <c r="UU59" s="141"/>
      <c r="UV59" s="141"/>
      <c r="UW59" s="141"/>
      <c r="UX59" s="141"/>
      <c r="UY59" s="141"/>
      <c r="UZ59" s="141"/>
      <c r="VA59" s="141"/>
      <c r="VB59" s="141"/>
      <c r="VC59" s="141"/>
      <c r="VD59" s="141"/>
      <c r="VE59" s="141"/>
      <c r="VF59" s="141"/>
      <c r="VG59" s="141"/>
      <c r="VH59" s="141"/>
      <c r="VI59" s="141"/>
      <c r="VJ59" s="141"/>
      <c r="VK59" s="141"/>
      <c r="VL59" s="141"/>
      <c r="VM59" s="141"/>
      <c r="VN59" s="141"/>
      <c r="VO59" s="141"/>
      <c r="VP59" s="141"/>
      <c r="VQ59" s="141"/>
      <c r="VR59" s="141"/>
      <c r="VS59" s="141"/>
      <c r="VT59" s="141"/>
      <c r="VU59" s="141"/>
      <c r="VV59" s="141"/>
      <c r="VW59" s="141"/>
      <c r="VX59" s="141"/>
      <c r="VY59" s="141"/>
      <c r="VZ59" s="141"/>
      <c r="WA59" s="141"/>
      <c r="WB59" s="141"/>
      <c r="WC59" s="141"/>
      <c r="WD59" s="141"/>
      <c r="WE59" s="141"/>
      <c r="WF59" s="141"/>
      <c r="WG59" s="141"/>
      <c r="WH59" s="141"/>
      <c r="WI59" s="141"/>
      <c r="WJ59" s="141"/>
      <c r="WK59" s="141"/>
      <c r="WL59" s="141"/>
      <c r="WM59" s="141"/>
      <c r="WN59" s="141"/>
      <c r="WO59" s="141"/>
      <c r="WP59" s="141"/>
      <c r="WQ59" s="141"/>
      <c r="WR59" s="141"/>
      <c r="WS59" s="141"/>
      <c r="WT59" s="141"/>
      <c r="WU59" s="141"/>
      <c r="WV59" s="141"/>
      <c r="WW59" s="141"/>
      <c r="WX59" s="141"/>
      <c r="WY59" s="141"/>
      <c r="WZ59" s="141"/>
      <c r="XA59" s="141"/>
      <c r="XB59" s="141"/>
      <c r="XC59" s="141"/>
      <c r="XD59" s="141"/>
      <c r="XE59" s="141"/>
      <c r="XF59" s="141"/>
      <c r="XG59" s="141"/>
      <c r="XH59" s="141"/>
      <c r="XI59" s="141"/>
      <c r="XJ59" s="141"/>
      <c r="XK59" s="141"/>
      <c r="XL59" s="141"/>
      <c r="XM59" s="141"/>
      <c r="XN59" s="141"/>
      <c r="XO59" s="141"/>
      <c r="XP59" s="141"/>
      <c r="XQ59" s="141"/>
      <c r="XR59" s="141"/>
      <c r="XS59" s="141"/>
      <c r="XT59" s="141"/>
      <c r="XU59" s="141"/>
      <c r="XV59" s="141"/>
      <c r="XW59" s="141"/>
      <c r="XX59" s="141"/>
      <c r="XY59" s="141"/>
      <c r="XZ59" s="141"/>
      <c r="YA59" s="141"/>
      <c r="YB59" s="141"/>
      <c r="YC59" s="141"/>
      <c r="YD59" s="141"/>
      <c r="YE59" s="141"/>
      <c r="YF59" s="141"/>
      <c r="YG59" s="141"/>
      <c r="YH59" s="141"/>
      <c r="YI59" s="141"/>
      <c r="YJ59" s="141"/>
      <c r="YK59" s="141"/>
      <c r="YL59" s="141"/>
      <c r="YM59" s="141"/>
      <c r="YN59" s="141"/>
      <c r="YO59" s="141"/>
      <c r="YP59" s="141"/>
      <c r="YQ59" s="141"/>
      <c r="YR59" s="141"/>
      <c r="YS59" s="141"/>
      <c r="YT59" s="141"/>
      <c r="YU59" s="141"/>
      <c r="YV59" s="141"/>
      <c r="YW59" s="141"/>
      <c r="YX59" s="141"/>
      <c r="YY59" s="141"/>
      <c r="YZ59" s="141"/>
      <c r="ZA59" s="141"/>
      <c r="ZB59" s="141"/>
      <c r="ZC59" s="141"/>
      <c r="ZD59" s="141"/>
      <c r="ZE59" s="141"/>
      <c r="ZF59" s="141"/>
      <c r="ZG59" s="141"/>
      <c r="ZH59" s="141"/>
      <c r="ZI59" s="141"/>
      <c r="ZJ59" s="141"/>
      <c r="ZK59" s="141"/>
      <c r="ZL59" s="141"/>
      <c r="ZM59" s="141"/>
      <c r="ZN59" s="141"/>
      <c r="ZO59" s="141"/>
      <c r="ZP59" s="141"/>
      <c r="ZQ59" s="141"/>
      <c r="ZR59" s="141"/>
      <c r="ZS59" s="141"/>
      <c r="ZT59" s="141"/>
      <c r="ZU59" s="141"/>
      <c r="ZV59" s="141"/>
      <c r="ZW59" s="141"/>
      <c r="ZX59" s="141"/>
      <c r="ZY59" s="141"/>
      <c r="ZZ59" s="141"/>
      <c r="AAA59" s="141"/>
      <c r="AAB59" s="141"/>
      <c r="AAC59" s="141"/>
      <c r="AAD59" s="141"/>
      <c r="AAE59" s="141"/>
      <c r="AAF59" s="141"/>
      <c r="AAG59" s="141"/>
      <c r="AAH59" s="141"/>
      <c r="AAI59" s="141"/>
      <c r="AAJ59" s="141"/>
      <c r="AAK59" s="141"/>
      <c r="AAL59" s="141"/>
      <c r="AAM59" s="141"/>
      <c r="AAN59" s="141"/>
      <c r="AAO59" s="141"/>
      <c r="AAP59" s="141"/>
      <c r="AAQ59" s="141"/>
      <c r="AAR59" s="141"/>
      <c r="AAS59" s="141"/>
      <c r="AAT59" s="141"/>
      <c r="AAU59" s="141"/>
      <c r="AAV59" s="141"/>
      <c r="AAW59" s="141"/>
      <c r="AAX59" s="141"/>
      <c r="AAY59" s="141"/>
      <c r="AAZ59" s="141"/>
      <c r="ABA59" s="141"/>
      <c r="ABB59" s="141"/>
      <c r="ABC59" s="141"/>
      <c r="ABD59" s="141"/>
      <c r="ABE59" s="141"/>
      <c r="ABF59" s="141"/>
      <c r="ABG59" s="141"/>
      <c r="ABH59" s="141"/>
      <c r="ABI59" s="141"/>
      <c r="ABJ59" s="141"/>
      <c r="ABK59" s="141"/>
      <c r="ABL59" s="141"/>
      <c r="ABM59" s="141"/>
      <c r="ABN59" s="141"/>
      <c r="ABO59" s="141"/>
      <c r="ABP59" s="141"/>
      <c r="ABQ59" s="141"/>
      <c r="ABR59" s="141"/>
      <c r="ABS59" s="141"/>
      <c r="ABT59" s="141"/>
      <c r="ABU59" s="141"/>
      <c r="ABV59" s="141"/>
      <c r="ABW59" s="141"/>
      <c r="ABX59" s="141"/>
      <c r="ABY59" s="141"/>
      <c r="ABZ59" s="141"/>
      <c r="ACA59" s="141"/>
      <c r="ACB59" s="141"/>
      <c r="ACC59" s="141"/>
      <c r="ACD59" s="141"/>
      <c r="ACE59" s="141"/>
      <c r="ACF59" s="141"/>
      <c r="ACG59" s="141"/>
      <c r="ACH59" s="141"/>
      <c r="ACI59" s="141"/>
      <c r="ACJ59" s="141"/>
      <c r="ACK59" s="141"/>
      <c r="ACL59" s="141"/>
      <c r="ACM59" s="141"/>
      <c r="ACN59" s="141"/>
      <c r="ACO59" s="141"/>
      <c r="ACP59" s="141"/>
      <c r="ACQ59" s="141"/>
      <c r="ACR59" s="141"/>
      <c r="ACS59" s="141"/>
      <c r="ACT59" s="141"/>
      <c r="ACU59" s="141"/>
      <c r="ACV59" s="141"/>
      <c r="ACW59" s="141"/>
      <c r="ACX59" s="141"/>
      <c r="ACY59" s="141"/>
      <c r="ACZ59" s="141"/>
      <c r="ADA59" s="141"/>
      <c r="ADB59" s="141"/>
      <c r="ADC59" s="141"/>
      <c r="ADD59" s="141"/>
      <c r="ADE59" s="141"/>
      <c r="ADF59" s="141"/>
      <c r="ADG59" s="141"/>
      <c r="ADH59" s="141"/>
      <c r="ADI59" s="141"/>
      <c r="ADJ59" s="141"/>
      <c r="ADK59" s="141"/>
      <c r="ADL59" s="141"/>
      <c r="ADM59" s="141"/>
      <c r="ADN59" s="141"/>
      <c r="ADO59" s="141"/>
      <c r="ADP59" s="141"/>
      <c r="ADQ59" s="141"/>
      <c r="ADR59" s="141"/>
      <c r="ADS59" s="141"/>
      <c r="ADT59" s="141"/>
      <c r="ADU59" s="141"/>
      <c r="ADV59" s="141"/>
      <c r="ADW59" s="141"/>
      <c r="ADX59" s="141"/>
      <c r="ADY59" s="141"/>
      <c r="ADZ59" s="141"/>
      <c r="AEA59" s="141"/>
      <c r="AEB59" s="141"/>
      <c r="AEC59" s="141"/>
      <c r="AED59" s="141"/>
      <c r="AEE59" s="141"/>
      <c r="AEF59" s="141"/>
      <c r="AEG59" s="141"/>
      <c r="AEH59" s="141"/>
      <c r="AEI59" s="141"/>
      <c r="AEJ59" s="141"/>
      <c r="AEK59" s="141"/>
      <c r="AEL59" s="141"/>
      <c r="AEM59" s="141"/>
      <c r="AEN59" s="141"/>
      <c r="AEO59" s="141"/>
      <c r="AEP59" s="141"/>
      <c r="AEQ59" s="141"/>
      <c r="AER59" s="141"/>
      <c r="AES59" s="141"/>
      <c r="AET59" s="141"/>
      <c r="AEU59" s="141"/>
      <c r="AEV59" s="141"/>
      <c r="AEW59" s="141"/>
      <c r="AEX59" s="141"/>
      <c r="AEY59" s="141"/>
      <c r="AEZ59" s="141"/>
      <c r="AFA59" s="141"/>
      <c r="AFB59" s="141"/>
      <c r="AFC59" s="141"/>
      <c r="AFD59" s="141"/>
      <c r="AFE59" s="141"/>
      <c r="AFF59" s="141"/>
      <c r="AFG59" s="141"/>
      <c r="AFH59" s="141"/>
      <c r="AFI59" s="141"/>
      <c r="AFJ59" s="141"/>
      <c r="AFK59" s="141"/>
      <c r="AFL59" s="141"/>
      <c r="AFM59" s="141"/>
      <c r="AFN59" s="141"/>
      <c r="AFO59" s="141"/>
      <c r="AFP59" s="141"/>
      <c r="AFQ59" s="141"/>
      <c r="AFR59" s="141"/>
      <c r="AFS59" s="141"/>
      <c r="AFT59" s="141"/>
      <c r="AFU59" s="141"/>
      <c r="AFV59" s="141"/>
      <c r="AFW59" s="141"/>
      <c r="AFX59" s="141"/>
      <c r="AFY59" s="141"/>
      <c r="AFZ59" s="141"/>
      <c r="AGA59" s="141"/>
      <c r="AGB59" s="141"/>
      <c r="AGC59" s="141"/>
      <c r="AGD59" s="141"/>
      <c r="AGE59" s="141"/>
      <c r="AGF59" s="141"/>
      <c r="AGG59" s="141"/>
      <c r="AGH59" s="141"/>
      <c r="AGI59" s="141"/>
      <c r="AGJ59" s="141"/>
      <c r="AGK59" s="141"/>
      <c r="AGL59" s="141"/>
      <c r="AGM59" s="141"/>
      <c r="AGN59" s="141"/>
      <c r="AGO59" s="141"/>
      <c r="AGP59" s="141"/>
      <c r="AGQ59" s="141"/>
      <c r="AGR59" s="141"/>
      <c r="AGS59" s="141"/>
      <c r="AGT59" s="141"/>
      <c r="AGU59" s="141"/>
      <c r="AGV59" s="141"/>
      <c r="AGW59" s="141"/>
      <c r="AGX59" s="141"/>
      <c r="AGY59" s="141"/>
      <c r="AGZ59" s="141"/>
      <c r="AHA59" s="141"/>
      <c r="AHB59" s="141"/>
      <c r="AHC59" s="141"/>
      <c r="AHD59" s="141"/>
      <c r="AHE59" s="141"/>
      <c r="AHF59" s="141"/>
      <c r="AHG59" s="141"/>
      <c r="AHH59" s="141"/>
      <c r="AHI59" s="141"/>
      <c r="AHJ59" s="141"/>
      <c r="AHK59" s="141"/>
      <c r="AHL59" s="141"/>
      <c r="AHM59" s="141"/>
      <c r="AHN59" s="141"/>
      <c r="AHO59" s="141"/>
      <c r="AHP59" s="141"/>
      <c r="AHQ59" s="141"/>
      <c r="AHR59" s="141"/>
      <c r="AHS59" s="141"/>
      <c r="AHT59" s="141"/>
      <c r="AHU59" s="141"/>
      <c r="AHV59" s="141"/>
      <c r="AHW59" s="141"/>
      <c r="AHX59" s="141"/>
      <c r="AHY59" s="141"/>
      <c r="AHZ59" s="141"/>
      <c r="AIA59" s="141"/>
      <c r="AIB59" s="141"/>
      <c r="AIC59" s="141"/>
      <c r="AID59" s="141"/>
      <c r="AIE59" s="141"/>
      <c r="AIF59" s="141"/>
      <c r="AIG59" s="141"/>
      <c r="AIH59" s="141"/>
      <c r="AII59" s="141"/>
      <c r="AIJ59" s="141"/>
      <c r="AIK59" s="141"/>
      <c r="AIL59" s="141"/>
      <c r="AIM59" s="141"/>
      <c r="AIN59" s="141"/>
      <c r="AIO59" s="141"/>
      <c r="AIP59" s="141"/>
      <c r="AIQ59" s="141"/>
      <c r="AIR59" s="141"/>
      <c r="AIS59" s="141"/>
      <c r="AIT59" s="141"/>
      <c r="AIU59" s="141"/>
      <c r="AIV59" s="141"/>
      <c r="AIW59" s="141"/>
      <c r="AIX59" s="141"/>
      <c r="AIY59" s="141"/>
      <c r="AIZ59" s="141"/>
      <c r="AJA59" s="141"/>
      <c r="AJB59" s="141"/>
      <c r="AJC59" s="141"/>
      <c r="AJD59" s="141"/>
      <c r="AJE59" s="141"/>
      <c r="AJF59" s="141"/>
      <c r="AJG59" s="141"/>
      <c r="AJH59" s="141"/>
      <c r="AJI59" s="141"/>
      <c r="AJJ59" s="141"/>
      <c r="AJK59" s="141"/>
      <c r="AJL59" s="141"/>
      <c r="AJM59" s="141"/>
      <c r="AJN59" s="141"/>
      <c r="AJO59" s="141"/>
      <c r="AJP59" s="141"/>
      <c r="AJQ59" s="141"/>
      <c r="AJR59" s="141"/>
      <c r="AJS59" s="141"/>
      <c r="AJT59" s="141"/>
      <c r="AJU59" s="141"/>
      <c r="AJV59" s="141"/>
      <c r="AJW59" s="141"/>
      <c r="AJX59" s="141"/>
      <c r="AJY59" s="141"/>
      <c r="AJZ59" s="141"/>
      <c r="AKA59" s="141"/>
      <c r="AKB59" s="141"/>
      <c r="AKC59" s="141"/>
      <c r="AKD59" s="141"/>
      <c r="AKE59" s="141"/>
      <c r="AKF59" s="141"/>
      <c r="AKG59" s="141"/>
      <c r="AKH59" s="141"/>
      <c r="AKI59" s="141"/>
      <c r="AKJ59" s="141"/>
      <c r="AKK59" s="141"/>
      <c r="AKL59" s="141"/>
      <c r="AKM59" s="141"/>
      <c r="AKN59" s="141"/>
      <c r="AKO59" s="141"/>
      <c r="AKP59" s="141"/>
      <c r="AKQ59" s="141"/>
      <c r="AKR59" s="141"/>
      <c r="AKS59" s="141"/>
      <c r="AKT59" s="141"/>
      <c r="AKU59" s="141"/>
      <c r="AKV59" s="141"/>
      <c r="AKW59" s="141"/>
      <c r="AKX59" s="141"/>
      <c r="AKY59" s="141"/>
      <c r="AKZ59" s="141"/>
      <c r="ALA59" s="141"/>
      <c r="ALB59" s="141"/>
      <c r="ALC59" s="141"/>
      <c r="ALD59" s="141"/>
      <c r="ALE59" s="141"/>
      <c r="ALF59" s="141"/>
      <c r="ALG59" s="141"/>
      <c r="ALH59" s="141"/>
      <c r="ALI59" s="141"/>
      <c r="ALJ59" s="141"/>
      <c r="ALK59" s="141"/>
      <c r="ALL59" s="141"/>
      <c r="ALM59" s="141"/>
      <c r="ALN59" s="141"/>
      <c r="ALO59" s="141"/>
      <c r="ALP59" s="141"/>
      <c r="ALQ59" s="141"/>
      <c r="ALR59" s="141"/>
      <c r="ALS59" s="141"/>
      <c r="ALT59" s="141"/>
      <c r="ALU59" s="141"/>
      <c r="ALV59" s="141"/>
      <c r="ALW59" s="141"/>
      <c r="ALX59" s="141"/>
      <c r="ALY59" s="141"/>
      <c r="ALZ59" s="141"/>
      <c r="AMA59" s="141"/>
      <c r="AMB59" s="141"/>
      <c r="AMC59" s="141"/>
      <c r="AMD59" s="141"/>
      <c r="AME59" s="141"/>
      <c r="AMF59" s="141"/>
    </row>
    <row r="60" spans="1:1020" s="142" customFormat="1" ht="23">
      <c r="A60" s="166">
        <f t="shared" si="0"/>
        <v>53</v>
      </c>
      <c r="B60" s="175" t="s">
        <v>680</v>
      </c>
      <c r="C60" s="185" t="s">
        <v>684</v>
      </c>
      <c r="D60" s="176" t="s">
        <v>4</v>
      </c>
      <c r="E60" s="176">
        <v>500</v>
      </c>
      <c r="F60" s="176">
        <v>1</v>
      </c>
      <c r="G60" s="178"/>
      <c r="H60" s="169"/>
      <c r="I60" s="169"/>
      <c r="J60" s="170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1"/>
      <c r="FV60" s="141"/>
      <c r="FW60" s="141"/>
      <c r="FX60" s="141"/>
      <c r="FY60" s="141"/>
      <c r="FZ60" s="141"/>
      <c r="GA60" s="141"/>
      <c r="GB60" s="141"/>
      <c r="GC60" s="141"/>
      <c r="GD60" s="141"/>
      <c r="GE60" s="141"/>
      <c r="GF60" s="141"/>
      <c r="GG60" s="141"/>
      <c r="GH60" s="141"/>
      <c r="GI60" s="141"/>
      <c r="GJ60" s="141"/>
      <c r="GK60" s="141"/>
      <c r="GL60" s="141"/>
      <c r="GM60" s="141"/>
      <c r="GN60" s="141"/>
      <c r="GO60" s="141"/>
      <c r="GP60" s="141"/>
      <c r="GQ60" s="141"/>
      <c r="GR60" s="141"/>
      <c r="GS60" s="141"/>
      <c r="GT60" s="141"/>
      <c r="GU60" s="141"/>
      <c r="GV60" s="141"/>
      <c r="GW60" s="141"/>
      <c r="GX60" s="141"/>
      <c r="GY60" s="141"/>
      <c r="GZ60" s="141"/>
      <c r="HA60" s="141"/>
      <c r="HB60" s="141"/>
      <c r="HC60" s="141"/>
      <c r="HD60" s="141"/>
      <c r="HE60" s="141"/>
      <c r="HF60" s="141"/>
      <c r="HG60" s="141"/>
      <c r="HH60" s="141"/>
      <c r="HI60" s="141"/>
      <c r="HJ60" s="141"/>
      <c r="HK60" s="141"/>
      <c r="HL60" s="141"/>
      <c r="HM60" s="141"/>
      <c r="HN60" s="141"/>
      <c r="HO60" s="141"/>
      <c r="HP60" s="141"/>
      <c r="HQ60" s="141"/>
      <c r="HR60" s="141"/>
      <c r="HS60" s="141"/>
      <c r="HT60" s="141"/>
      <c r="HU60" s="141"/>
      <c r="HV60" s="141"/>
      <c r="HW60" s="141"/>
      <c r="HX60" s="141"/>
      <c r="HY60" s="141"/>
      <c r="HZ60" s="141"/>
      <c r="IA60" s="141"/>
      <c r="IB60" s="141"/>
      <c r="IC60" s="141"/>
      <c r="ID60" s="141"/>
      <c r="IE60" s="141"/>
      <c r="IF60" s="141"/>
      <c r="IG60" s="141"/>
      <c r="IH60" s="141"/>
      <c r="II60" s="141"/>
      <c r="IJ60" s="141"/>
      <c r="IK60" s="141"/>
      <c r="IL60" s="141"/>
      <c r="IM60" s="141"/>
      <c r="IN60" s="141"/>
      <c r="IO60" s="141"/>
      <c r="IP60" s="141"/>
      <c r="IQ60" s="141"/>
      <c r="IR60" s="141"/>
      <c r="IS60" s="141"/>
      <c r="IT60" s="141"/>
      <c r="IU60" s="141"/>
      <c r="IV60" s="141"/>
      <c r="IW60" s="141"/>
      <c r="IX60" s="141"/>
      <c r="IY60" s="141"/>
      <c r="IZ60" s="141"/>
      <c r="JA60" s="141"/>
      <c r="JB60" s="141"/>
      <c r="JC60" s="141"/>
      <c r="JD60" s="141"/>
      <c r="JE60" s="141"/>
      <c r="JF60" s="141"/>
      <c r="JG60" s="141"/>
      <c r="JH60" s="141"/>
      <c r="JI60" s="141"/>
      <c r="JJ60" s="141"/>
      <c r="JK60" s="141"/>
      <c r="JL60" s="141"/>
      <c r="JM60" s="141"/>
      <c r="JN60" s="141"/>
      <c r="JO60" s="141"/>
      <c r="JP60" s="141"/>
      <c r="JQ60" s="141"/>
      <c r="JR60" s="141"/>
      <c r="JS60" s="141"/>
      <c r="JT60" s="141"/>
      <c r="JU60" s="141"/>
      <c r="JV60" s="141"/>
      <c r="JW60" s="141"/>
      <c r="JX60" s="141"/>
      <c r="JY60" s="141"/>
      <c r="JZ60" s="141"/>
      <c r="KA60" s="141"/>
      <c r="KB60" s="141"/>
      <c r="KC60" s="141"/>
      <c r="KD60" s="141"/>
      <c r="KE60" s="141"/>
      <c r="KF60" s="141"/>
      <c r="KG60" s="141"/>
      <c r="KH60" s="141"/>
      <c r="KI60" s="141"/>
      <c r="KJ60" s="141"/>
      <c r="KK60" s="141"/>
      <c r="KL60" s="141"/>
      <c r="KM60" s="141"/>
      <c r="KN60" s="141"/>
      <c r="KO60" s="141"/>
      <c r="KP60" s="141"/>
      <c r="KQ60" s="141"/>
      <c r="KR60" s="141"/>
      <c r="KS60" s="141"/>
      <c r="KT60" s="141"/>
      <c r="KU60" s="141"/>
      <c r="KV60" s="141"/>
      <c r="KW60" s="141"/>
      <c r="KX60" s="141"/>
      <c r="KY60" s="141"/>
      <c r="KZ60" s="141"/>
      <c r="LA60" s="141"/>
      <c r="LB60" s="141"/>
      <c r="LC60" s="141"/>
      <c r="LD60" s="141"/>
      <c r="LE60" s="141"/>
      <c r="LF60" s="141"/>
      <c r="LG60" s="141"/>
      <c r="LH60" s="141"/>
      <c r="LI60" s="141"/>
      <c r="LJ60" s="141"/>
      <c r="LK60" s="141"/>
      <c r="LL60" s="141"/>
      <c r="LM60" s="141"/>
      <c r="LN60" s="141"/>
      <c r="LO60" s="141"/>
      <c r="LP60" s="141"/>
      <c r="LQ60" s="141"/>
      <c r="LR60" s="141"/>
      <c r="LS60" s="141"/>
      <c r="LT60" s="141"/>
      <c r="LU60" s="141"/>
      <c r="LV60" s="141"/>
      <c r="LW60" s="141"/>
      <c r="LX60" s="141"/>
      <c r="LY60" s="141"/>
      <c r="LZ60" s="141"/>
      <c r="MA60" s="141"/>
      <c r="MB60" s="141"/>
      <c r="MC60" s="141"/>
      <c r="MD60" s="141"/>
      <c r="ME60" s="141"/>
      <c r="MF60" s="141"/>
      <c r="MG60" s="141"/>
      <c r="MH60" s="141"/>
      <c r="MI60" s="141"/>
      <c r="MJ60" s="141"/>
      <c r="MK60" s="141"/>
      <c r="ML60" s="141"/>
      <c r="MM60" s="141"/>
      <c r="MN60" s="141"/>
      <c r="MO60" s="141"/>
      <c r="MP60" s="141"/>
      <c r="MQ60" s="141"/>
      <c r="MR60" s="141"/>
      <c r="MS60" s="141"/>
      <c r="MT60" s="141"/>
      <c r="MU60" s="141"/>
      <c r="MV60" s="141"/>
      <c r="MW60" s="141"/>
      <c r="MX60" s="141"/>
      <c r="MY60" s="141"/>
      <c r="MZ60" s="141"/>
      <c r="NA60" s="141"/>
      <c r="NB60" s="141"/>
      <c r="NC60" s="141"/>
      <c r="ND60" s="141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1"/>
      <c r="NS60" s="141"/>
      <c r="NT60" s="141"/>
      <c r="NU60" s="141"/>
      <c r="NV60" s="141"/>
      <c r="NW60" s="141"/>
      <c r="NX60" s="141"/>
      <c r="NY60" s="141"/>
      <c r="NZ60" s="141"/>
      <c r="OA60" s="141"/>
      <c r="OB60" s="141"/>
      <c r="OC60" s="141"/>
      <c r="OD60" s="141"/>
      <c r="OE60" s="141"/>
      <c r="OF60" s="141"/>
      <c r="OG60" s="141"/>
      <c r="OH60" s="141"/>
      <c r="OI60" s="141"/>
      <c r="OJ60" s="141"/>
      <c r="OK60" s="141"/>
      <c r="OL60" s="141"/>
      <c r="OM60" s="141"/>
      <c r="ON60" s="141"/>
      <c r="OO60" s="141"/>
      <c r="OP60" s="141"/>
      <c r="OQ60" s="141"/>
      <c r="OR60" s="141"/>
      <c r="OS60" s="141"/>
      <c r="OT60" s="141"/>
      <c r="OU60" s="141"/>
      <c r="OV60" s="141"/>
      <c r="OW60" s="141"/>
      <c r="OX60" s="141"/>
      <c r="OY60" s="141"/>
      <c r="OZ60" s="141"/>
      <c r="PA60" s="141"/>
      <c r="PB60" s="141"/>
      <c r="PC60" s="141"/>
      <c r="PD60" s="141"/>
      <c r="PE60" s="141"/>
      <c r="PF60" s="141"/>
      <c r="PG60" s="141"/>
      <c r="PH60" s="141"/>
      <c r="PI60" s="141"/>
      <c r="PJ60" s="141"/>
      <c r="PK60" s="141"/>
      <c r="PL60" s="141"/>
      <c r="PM60" s="141"/>
      <c r="PN60" s="141"/>
      <c r="PO60" s="141"/>
      <c r="PP60" s="141"/>
      <c r="PQ60" s="141"/>
      <c r="PR60" s="141"/>
      <c r="PS60" s="141"/>
      <c r="PT60" s="141"/>
      <c r="PU60" s="141"/>
      <c r="PV60" s="141"/>
      <c r="PW60" s="141"/>
      <c r="PX60" s="141"/>
      <c r="PY60" s="141"/>
      <c r="PZ60" s="141"/>
      <c r="QA60" s="141"/>
      <c r="QB60" s="141"/>
      <c r="QC60" s="141"/>
      <c r="QD60" s="141"/>
      <c r="QE60" s="141"/>
      <c r="QF60" s="141"/>
      <c r="QG60" s="141"/>
      <c r="QH60" s="141"/>
      <c r="QI60" s="141"/>
      <c r="QJ60" s="141"/>
      <c r="QK60" s="141"/>
      <c r="QL60" s="141"/>
      <c r="QM60" s="141"/>
      <c r="QN60" s="141"/>
      <c r="QO60" s="141"/>
      <c r="QP60" s="141"/>
      <c r="QQ60" s="141"/>
      <c r="QR60" s="141"/>
      <c r="QS60" s="141"/>
      <c r="QT60" s="141"/>
      <c r="QU60" s="141"/>
      <c r="QV60" s="141"/>
      <c r="QW60" s="141"/>
      <c r="QX60" s="141"/>
      <c r="QY60" s="141"/>
      <c r="QZ60" s="141"/>
      <c r="RA60" s="141"/>
      <c r="RB60" s="141"/>
      <c r="RC60" s="141"/>
      <c r="RD60" s="141"/>
      <c r="RE60" s="141"/>
      <c r="RF60" s="141"/>
      <c r="RG60" s="141"/>
      <c r="RH60" s="141"/>
      <c r="RI60" s="141"/>
      <c r="RJ60" s="141"/>
      <c r="RK60" s="141"/>
      <c r="RL60" s="141"/>
      <c r="RM60" s="141"/>
      <c r="RN60" s="141"/>
      <c r="RO60" s="141"/>
      <c r="RP60" s="141"/>
      <c r="RQ60" s="141"/>
      <c r="RR60" s="141"/>
      <c r="RS60" s="141"/>
      <c r="RT60" s="141"/>
      <c r="RU60" s="141"/>
      <c r="RV60" s="141"/>
      <c r="RW60" s="141"/>
      <c r="RX60" s="141"/>
      <c r="RY60" s="141"/>
      <c r="RZ60" s="141"/>
      <c r="SA60" s="141"/>
      <c r="SB60" s="141"/>
      <c r="SC60" s="141"/>
      <c r="SD60" s="141"/>
      <c r="SE60" s="141"/>
      <c r="SF60" s="141"/>
      <c r="SG60" s="141"/>
      <c r="SH60" s="141"/>
      <c r="SI60" s="141"/>
      <c r="SJ60" s="141"/>
      <c r="SK60" s="141"/>
      <c r="SL60" s="141"/>
      <c r="SM60" s="141"/>
      <c r="SN60" s="141"/>
      <c r="SO60" s="141"/>
      <c r="SP60" s="141"/>
      <c r="SQ60" s="141"/>
      <c r="SR60" s="141"/>
      <c r="SS60" s="141"/>
      <c r="ST60" s="141"/>
      <c r="SU60" s="141"/>
      <c r="SV60" s="141"/>
      <c r="SW60" s="141"/>
      <c r="SX60" s="141"/>
      <c r="SY60" s="141"/>
      <c r="SZ60" s="141"/>
      <c r="TA60" s="141"/>
      <c r="TB60" s="141"/>
      <c r="TC60" s="141"/>
      <c r="TD60" s="141"/>
      <c r="TE60" s="141"/>
      <c r="TF60" s="141"/>
      <c r="TG60" s="141"/>
      <c r="TH60" s="141"/>
      <c r="TI60" s="141"/>
      <c r="TJ60" s="141"/>
      <c r="TK60" s="141"/>
      <c r="TL60" s="141"/>
      <c r="TM60" s="141"/>
      <c r="TN60" s="141"/>
      <c r="TO60" s="141"/>
      <c r="TP60" s="141"/>
      <c r="TQ60" s="141"/>
      <c r="TR60" s="141"/>
      <c r="TS60" s="141"/>
      <c r="TT60" s="141"/>
      <c r="TU60" s="141"/>
      <c r="TV60" s="141"/>
      <c r="TW60" s="141"/>
      <c r="TX60" s="141"/>
      <c r="TY60" s="141"/>
      <c r="TZ60" s="141"/>
      <c r="UA60" s="141"/>
      <c r="UB60" s="141"/>
      <c r="UC60" s="141"/>
      <c r="UD60" s="141"/>
      <c r="UE60" s="141"/>
      <c r="UF60" s="141"/>
      <c r="UG60" s="141"/>
      <c r="UH60" s="141"/>
      <c r="UI60" s="141"/>
      <c r="UJ60" s="141"/>
      <c r="UK60" s="141"/>
      <c r="UL60" s="141"/>
      <c r="UM60" s="141"/>
      <c r="UN60" s="141"/>
      <c r="UO60" s="141"/>
      <c r="UP60" s="141"/>
      <c r="UQ60" s="141"/>
      <c r="UR60" s="141"/>
      <c r="US60" s="141"/>
      <c r="UT60" s="141"/>
      <c r="UU60" s="141"/>
      <c r="UV60" s="141"/>
      <c r="UW60" s="141"/>
      <c r="UX60" s="141"/>
      <c r="UY60" s="141"/>
      <c r="UZ60" s="141"/>
      <c r="VA60" s="141"/>
      <c r="VB60" s="141"/>
      <c r="VC60" s="141"/>
      <c r="VD60" s="141"/>
      <c r="VE60" s="141"/>
      <c r="VF60" s="141"/>
      <c r="VG60" s="141"/>
      <c r="VH60" s="141"/>
      <c r="VI60" s="141"/>
      <c r="VJ60" s="141"/>
      <c r="VK60" s="141"/>
      <c r="VL60" s="141"/>
      <c r="VM60" s="141"/>
      <c r="VN60" s="141"/>
      <c r="VO60" s="141"/>
      <c r="VP60" s="141"/>
      <c r="VQ60" s="141"/>
      <c r="VR60" s="141"/>
      <c r="VS60" s="141"/>
      <c r="VT60" s="141"/>
      <c r="VU60" s="141"/>
      <c r="VV60" s="141"/>
      <c r="VW60" s="141"/>
      <c r="VX60" s="141"/>
      <c r="VY60" s="141"/>
      <c r="VZ60" s="141"/>
      <c r="WA60" s="141"/>
      <c r="WB60" s="141"/>
      <c r="WC60" s="141"/>
      <c r="WD60" s="141"/>
      <c r="WE60" s="141"/>
      <c r="WF60" s="141"/>
      <c r="WG60" s="141"/>
      <c r="WH60" s="141"/>
      <c r="WI60" s="141"/>
      <c r="WJ60" s="141"/>
      <c r="WK60" s="141"/>
      <c r="WL60" s="141"/>
      <c r="WM60" s="141"/>
      <c r="WN60" s="141"/>
      <c r="WO60" s="141"/>
      <c r="WP60" s="141"/>
      <c r="WQ60" s="141"/>
      <c r="WR60" s="141"/>
      <c r="WS60" s="141"/>
      <c r="WT60" s="141"/>
      <c r="WU60" s="141"/>
      <c r="WV60" s="141"/>
      <c r="WW60" s="141"/>
      <c r="WX60" s="141"/>
      <c r="WY60" s="141"/>
      <c r="WZ60" s="141"/>
      <c r="XA60" s="141"/>
      <c r="XB60" s="141"/>
      <c r="XC60" s="141"/>
      <c r="XD60" s="141"/>
      <c r="XE60" s="141"/>
      <c r="XF60" s="141"/>
      <c r="XG60" s="141"/>
      <c r="XH60" s="141"/>
      <c r="XI60" s="141"/>
      <c r="XJ60" s="141"/>
      <c r="XK60" s="141"/>
      <c r="XL60" s="141"/>
      <c r="XM60" s="141"/>
      <c r="XN60" s="141"/>
      <c r="XO60" s="141"/>
      <c r="XP60" s="141"/>
      <c r="XQ60" s="141"/>
      <c r="XR60" s="141"/>
      <c r="XS60" s="141"/>
      <c r="XT60" s="141"/>
      <c r="XU60" s="141"/>
      <c r="XV60" s="141"/>
      <c r="XW60" s="141"/>
      <c r="XX60" s="141"/>
      <c r="XY60" s="141"/>
      <c r="XZ60" s="141"/>
      <c r="YA60" s="141"/>
      <c r="YB60" s="141"/>
      <c r="YC60" s="141"/>
      <c r="YD60" s="141"/>
      <c r="YE60" s="141"/>
      <c r="YF60" s="141"/>
      <c r="YG60" s="141"/>
      <c r="YH60" s="141"/>
      <c r="YI60" s="141"/>
      <c r="YJ60" s="141"/>
      <c r="YK60" s="141"/>
      <c r="YL60" s="141"/>
      <c r="YM60" s="141"/>
      <c r="YN60" s="141"/>
      <c r="YO60" s="141"/>
      <c r="YP60" s="141"/>
      <c r="YQ60" s="141"/>
      <c r="YR60" s="141"/>
      <c r="YS60" s="141"/>
      <c r="YT60" s="141"/>
      <c r="YU60" s="141"/>
      <c r="YV60" s="141"/>
      <c r="YW60" s="141"/>
      <c r="YX60" s="141"/>
      <c r="YY60" s="141"/>
      <c r="YZ60" s="141"/>
      <c r="ZA60" s="141"/>
      <c r="ZB60" s="141"/>
      <c r="ZC60" s="141"/>
      <c r="ZD60" s="141"/>
      <c r="ZE60" s="141"/>
      <c r="ZF60" s="141"/>
      <c r="ZG60" s="141"/>
      <c r="ZH60" s="141"/>
      <c r="ZI60" s="141"/>
      <c r="ZJ60" s="141"/>
      <c r="ZK60" s="141"/>
      <c r="ZL60" s="141"/>
      <c r="ZM60" s="141"/>
      <c r="ZN60" s="141"/>
      <c r="ZO60" s="141"/>
      <c r="ZP60" s="141"/>
      <c r="ZQ60" s="141"/>
      <c r="ZR60" s="141"/>
      <c r="ZS60" s="141"/>
      <c r="ZT60" s="141"/>
      <c r="ZU60" s="141"/>
      <c r="ZV60" s="141"/>
      <c r="ZW60" s="141"/>
      <c r="ZX60" s="141"/>
      <c r="ZY60" s="141"/>
      <c r="ZZ60" s="141"/>
      <c r="AAA60" s="141"/>
      <c r="AAB60" s="141"/>
      <c r="AAC60" s="141"/>
      <c r="AAD60" s="141"/>
      <c r="AAE60" s="141"/>
      <c r="AAF60" s="141"/>
      <c r="AAG60" s="141"/>
      <c r="AAH60" s="141"/>
      <c r="AAI60" s="141"/>
      <c r="AAJ60" s="141"/>
      <c r="AAK60" s="141"/>
      <c r="AAL60" s="141"/>
      <c r="AAM60" s="141"/>
      <c r="AAN60" s="141"/>
      <c r="AAO60" s="141"/>
      <c r="AAP60" s="141"/>
      <c r="AAQ60" s="141"/>
      <c r="AAR60" s="141"/>
      <c r="AAS60" s="141"/>
      <c r="AAT60" s="141"/>
      <c r="AAU60" s="141"/>
      <c r="AAV60" s="141"/>
      <c r="AAW60" s="141"/>
      <c r="AAX60" s="141"/>
      <c r="AAY60" s="141"/>
      <c r="AAZ60" s="141"/>
      <c r="ABA60" s="141"/>
      <c r="ABB60" s="141"/>
      <c r="ABC60" s="141"/>
      <c r="ABD60" s="141"/>
      <c r="ABE60" s="141"/>
      <c r="ABF60" s="141"/>
      <c r="ABG60" s="141"/>
      <c r="ABH60" s="141"/>
      <c r="ABI60" s="141"/>
      <c r="ABJ60" s="141"/>
      <c r="ABK60" s="141"/>
      <c r="ABL60" s="141"/>
      <c r="ABM60" s="141"/>
      <c r="ABN60" s="141"/>
      <c r="ABO60" s="141"/>
      <c r="ABP60" s="141"/>
      <c r="ABQ60" s="141"/>
      <c r="ABR60" s="141"/>
      <c r="ABS60" s="141"/>
      <c r="ABT60" s="141"/>
      <c r="ABU60" s="141"/>
      <c r="ABV60" s="141"/>
      <c r="ABW60" s="141"/>
      <c r="ABX60" s="141"/>
      <c r="ABY60" s="141"/>
      <c r="ABZ60" s="141"/>
      <c r="ACA60" s="141"/>
      <c r="ACB60" s="141"/>
      <c r="ACC60" s="141"/>
      <c r="ACD60" s="141"/>
      <c r="ACE60" s="141"/>
      <c r="ACF60" s="141"/>
      <c r="ACG60" s="141"/>
      <c r="ACH60" s="141"/>
      <c r="ACI60" s="141"/>
      <c r="ACJ60" s="141"/>
      <c r="ACK60" s="141"/>
      <c r="ACL60" s="141"/>
      <c r="ACM60" s="141"/>
      <c r="ACN60" s="141"/>
      <c r="ACO60" s="141"/>
      <c r="ACP60" s="141"/>
      <c r="ACQ60" s="141"/>
      <c r="ACR60" s="141"/>
      <c r="ACS60" s="141"/>
      <c r="ACT60" s="141"/>
      <c r="ACU60" s="141"/>
      <c r="ACV60" s="141"/>
      <c r="ACW60" s="141"/>
      <c r="ACX60" s="141"/>
      <c r="ACY60" s="141"/>
      <c r="ACZ60" s="141"/>
      <c r="ADA60" s="141"/>
      <c r="ADB60" s="141"/>
      <c r="ADC60" s="141"/>
      <c r="ADD60" s="141"/>
      <c r="ADE60" s="141"/>
      <c r="ADF60" s="141"/>
      <c r="ADG60" s="141"/>
      <c r="ADH60" s="141"/>
      <c r="ADI60" s="141"/>
      <c r="ADJ60" s="141"/>
      <c r="ADK60" s="141"/>
      <c r="ADL60" s="141"/>
      <c r="ADM60" s="141"/>
      <c r="ADN60" s="141"/>
      <c r="ADO60" s="141"/>
      <c r="ADP60" s="141"/>
      <c r="ADQ60" s="141"/>
      <c r="ADR60" s="141"/>
      <c r="ADS60" s="141"/>
      <c r="ADT60" s="141"/>
      <c r="ADU60" s="141"/>
      <c r="ADV60" s="141"/>
      <c r="ADW60" s="141"/>
      <c r="ADX60" s="141"/>
      <c r="ADY60" s="141"/>
      <c r="ADZ60" s="141"/>
      <c r="AEA60" s="141"/>
      <c r="AEB60" s="141"/>
      <c r="AEC60" s="141"/>
      <c r="AED60" s="141"/>
      <c r="AEE60" s="141"/>
      <c r="AEF60" s="141"/>
      <c r="AEG60" s="141"/>
      <c r="AEH60" s="141"/>
      <c r="AEI60" s="141"/>
      <c r="AEJ60" s="141"/>
      <c r="AEK60" s="141"/>
      <c r="AEL60" s="141"/>
      <c r="AEM60" s="141"/>
      <c r="AEN60" s="141"/>
      <c r="AEO60" s="141"/>
      <c r="AEP60" s="141"/>
      <c r="AEQ60" s="141"/>
      <c r="AER60" s="141"/>
      <c r="AES60" s="141"/>
      <c r="AET60" s="141"/>
      <c r="AEU60" s="141"/>
      <c r="AEV60" s="141"/>
      <c r="AEW60" s="141"/>
      <c r="AEX60" s="141"/>
      <c r="AEY60" s="141"/>
      <c r="AEZ60" s="141"/>
      <c r="AFA60" s="141"/>
      <c r="AFB60" s="141"/>
      <c r="AFC60" s="141"/>
      <c r="AFD60" s="141"/>
      <c r="AFE60" s="141"/>
      <c r="AFF60" s="141"/>
      <c r="AFG60" s="141"/>
      <c r="AFH60" s="141"/>
      <c r="AFI60" s="141"/>
      <c r="AFJ60" s="141"/>
      <c r="AFK60" s="141"/>
      <c r="AFL60" s="141"/>
      <c r="AFM60" s="141"/>
      <c r="AFN60" s="141"/>
      <c r="AFO60" s="141"/>
      <c r="AFP60" s="141"/>
      <c r="AFQ60" s="141"/>
      <c r="AFR60" s="141"/>
      <c r="AFS60" s="141"/>
      <c r="AFT60" s="141"/>
      <c r="AFU60" s="141"/>
      <c r="AFV60" s="141"/>
      <c r="AFW60" s="141"/>
      <c r="AFX60" s="141"/>
      <c r="AFY60" s="141"/>
      <c r="AFZ60" s="141"/>
      <c r="AGA60" s="141"/>
      <c r="AGB60" s="141"/>
      <c r="AGC60" s="141"/>
      <c r="AGD60" s="141"/>
      <c r="AGE60" s="141"/>
      <c r="AGF60" s="141"/>
      <c r="AGG60" s="141"/>
      <c r="AGH60" s="141"/>
      <c r="AGI60" s="141"/>
      <c r="AGJ60" s="141"/>
      <c r="AGK60" s="141"/>
      <c r="AGL60" s="141"/>
      <c r="AGM60" s="141"/>
      <c r="AGN60" s="141"/>
      <c r="AGO60" s="141"/>
      <c r="AGP60" s="141"/>
      <c r="AGQ60" s="141"/>
      <c r="AGR60" s="141"/>
      <c r="AGS60" s="141"/>
      <c r="AGT60" s="141"/>
      <c r="AGU60" s="141"/>
      <c r="AGV60" s="141"/>
      <c r="AGW60" s="141"/>
      <c r="AGX60" s="141"/>
      <c r="AGY60" s="141"/>
      <c r="AGZ60" s="141"/>
      <c r="AHA60" s="141"/>
      <c r="AHB60" s="141"/>
      <c r="AHC60" s="141"/>
      <c r="AHD60" s="141"/>
      <c r="AHE60" s="141"/>
      <c r="AHF60" s="141"/>
      <c r="AHG60" s="141"/>
      <c r="AHH60" s="141"/>
      <c r="AHI60" s="141"/>
      <c r="AHJ60" s="141"/>
      <c r="AHK60" s="141"/>
      <c r="AHL60" s="141"/>
      <c r="AHM60" s="141"/>
      <c r="AHN60" s="141"/>
      <c r="AHO60" s="141"/>
      <c r="AHP60" s="141"/>
      <c r="AHQ60" s="141"/>
      <c r="AHR60" s="141"/>
      <c r="AHS60" s="141"/>
      <c r="AHT60" s="141"/>
      <c r="AHU60" s="141"/>
      <c r="AHV60" s="141"/>
      <c r="AHW60" s="141"/>
      <c r="AHX60" s="141"/>
      <c r="AHY60" s="141"/>
      <c r="AHZ60" s="141"/>
      <c r="AIA60" s="141"/>
      <c r="AIB60" s="141"/>
      <c r="AIC60" s="141"/>
      <c r="AID60" s="141"/>
      <c r="AIE60" s="141"/>
      <c r="AIF60" s="141"/>
      <c r="AIG60" s="141"/>
      <c r="AIH60" s="141"/>
      <c r="AII60" s="141"/>
      <c r="AIJ60" s="141"/>
      <c r="AIK60" s="141"/>
      <c r="AIL60" s="141"/>
      <c r="AIM60" s="141"/>
      <c r="AIN60" s="141"/>
      <c r="AIO60" s="141"/>
      <c r="AIP60" s="141"/>
      <c r="AIQ60" s="141"/>
      <c r="AIR60" s="141"/>
      <c r="AIS60" s="141"/>
      <c r="AIT60" s="141"/>
      <c r="AIU60" s="141"/>
      <c r="AIV60" s="141"/>
      <c r="AIW60" s="141"/>
      <c r="AIX60" s="141"/>
      <c r="AIY60" s="141"/>
      <c r="AIZ60" s="141"/>
      <c r="AJA60" s="141"/>
      <c r="AJB60" s="141"/>
      <c r="AJC60" s="141"/>
      <c r="AJD60" s="141"/>
      <c r="AJE60" s="141"/>
      <c r="AJF60" s="141"/>
      <c r="AJG60" s="141"/>
      <c r="AJH60" s="141"/>
      <c r="AJI60" s="141"/>
      <c r="AJJ60" s="141"/>
      <c r="AJK60" s="141"/>
      <c r="AJL60" s="141"/>
      <c r="AJM60" s="141"/>
      <c r="AJN60" s="141"/>
      <c r="AJO60" s="141"/>
      <c r="AJP60" s="141"/>
      <c r="AJQ60" s="141"/>
      <c r="AJR60" s="141"/>
      <c r="AJS60" s="141"/>
      <c r="AJT60" s="141"/>
      <c r="AJU60" s="141"/>
      <c r="AJV60" s="141"/>
      <c r="AJW60" s="141"/>
      <c r="AJX60" s="141"/>
      <c r="AJY60" s="141"/>
      <c r="AJZ60" s="141"/>
      <c r="AKA60" s="141"/>
      <c r="AKB60" s="141"/>
      <c r="AKC60" s="141"/>
      <c r="AKD60" s="141"/>
      <c r="AKE60" s="141"/>
      <c r="AKF60" s="141"/>
      <c r="AKG60" s="141"/>
      <c r="AKH60" s="141"/>
      <c r="AKI60" s="141"/>
      <c r="AKJ60" s="141"/>
      <c r="AKK60" s="141"/>
      <c r="AKL60" s="141"/>
      <c r="AKM60" s="141"/>
      <c r="AKN60" s="141"/>
      <c r="AKO60" s="141"/>
      <c r="AKP60" s="141"/>
      <c r="AKQ60" s="141"/>
      <c r="AKR60" s="141"/>
      <c r="AKS60" s="141"/>
      <c r="AKT60" s="141"/>
      <c r="AKU60" s="141"/>
      <c r="AKV60" s="141"/>
      <c r="AKW60" s="141"/>
      <c r="AKX60" s="141"/>
      <c r="AKY60" s="141"/>
      <c r="AKZ60" s="141"/>
      <c r="ALA60" s="141"/>
      <c r="ALB60" s="141"/>
      <c r="ALC60" s="141"/>
      <c r="ALD60" s="141"/>
      <c r="ALE60" s="141"/>
      <c r="ALF60" s="141"/>
      <c r="ALG60" s="141"/>
      <c r="ALH60" s="141"/>
      <c r="ALI60" s="141"/>
      <c r="ALJ60" s="141"/>
      <c r="ALK60" s="141"/>
      <c r="ALL60" s="141"/>
      <c r="ALM60" s="141"/>
      <c r="ALN60" s="141"/>
      <c r="ALO60" s="141"/>
      <c r="ALP60" s="141"/>
      <c r="ALQ60" s="141"/>
      <c r="ALR60" s="141"/>
      <c r="ALS60" s="141"/>
      <c r="ALT60" s="141"/>
      <c r="ALU60" s="141"/>
      <c r="ALV60" s="141"/>
      <c r="ALW60" s="141"/>
      <c r="ALX60" s="141"/>
      <c r="ALY60" s="141"/>
      <c r="ALZ60" s="141"/>
      <c r="AMA60" s="141"/>
      <c r="AMB60" s="141"/>
      <c r="AMC60" s="141"/>
      <c r="AMD60" s="141"/>
      <c r="AME60" s="141"/>
      <c r="AMF60" s="141"/>
    </row>
    <row r="61" spans="1:1020" s="142" customFormat="1" ht="23">
      <c r="A61" s="166">
        <f t="shared" si="0"/>
        <v>54</v>
      </c>
      <c r="B61" s="175" t="s">
        <v>688</v>
      </c>
      <c r="C61" s="185" t="s">
        <v>686</v>
      </c>
      <c r="D61" s="176" t="s">
        <v>4</v>
      </c>
      <c r="E61" s="176">
        <v>500</v>
      </c>
      <c r="F61" s="176">
        <v>1</v>
      </c>
      <c r="G61" s="178"/>
      <c r="H61" s="169"/>
      <c r="I61" s="169"/>
      <c r="J61" s="170"/>
      <c r="K61" s="143"/>
      <c r="L61" s="143"/>
      <c r="M61" s="143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1"/>
      <c r="FZ61" s="141"/>
      <c r="GA61" s="141"/>
      <c r="GB61" s="141"/>
      <c r="GC61" s="141"/>
      <c r="GD61" s="141"/>
      <c r="GE61" s="141"/>
      <c r="GF61" s="141"/>
      <c r="GG61" s="141"/>
      <c r="GH61" s="141"/>
      <c r="GI61" s="141"/>
      <c r="GJ61" s="141"/>
      <c r="GK61" s="141"/>
      <c r="GL61" s="141"/>
      <c r="GM61" s="141"/>
      <c r="GN61" s="141"/>
      <c r="GO61" s="141"/>
      <c r="GP61" s="141"/>
      <c r="GQ61" s="141"/>
      <c r="GR61" s="141"/>
      <c r="GS61" s="141"/>
      <c r="GT61" s="141"/>
      <c r="GU61" s="141"/>
      <c r="GV61" s="141"/>
      <c r="GW61" s="141"/>
      <c r="GX61" s="141"/>
      <c r="GY61" s="141"/>
      <c r="GZ61" s="141"/>
      <c r="HA61" s="141"/>
      <c r="HB61" s="141"/>
      <c r="HC61" s="141"/>
      <c r="HD61" s="141"/>
      <c r="HE61" s="141"/>
      <c r="HF61" s="141"/>
      <c r="HG61" s="141"/>
      <c r="HH61" s="141"/>
      <c r="HI61" s="141"/>
      <c r="HJ61" s="141"/>
      <c r="HK61" s="141"/>
      <c r="HL61" s="141"/>
      <c r="HM61" s="141"/>
      <c r="HN61" s="141"/>
      <c r="HO61" s="141"/>
      <c r="HP61" s="141"/>
      <c r="HQ61" s="141"/>
      <c r="HR61" s="141"/>
      <c r="HS61" s="141"/>
      <c r="HT61" s="141"/>
      <c r="HU61" s="141"/>
      <c r="HV61" s="141"/>
      <c r="HW61" s="141"/>
      <c r="HX61" s="141"/>
      <c r="HY61" s="141"/>
      <c r="HZ61" s="141"/>
      <c r="IA61" s="141"/>
      <c r="IB61" s="141"/>
      <c r="IC61" s="141"/>
      <c r="ID61" s="141"/>
      <c r="IE61" s="141"/>
      <c r="IF61" s="141"/>
      <c r="IG61" s="141"/>
      <c r="IH61" s="141"/>
      <c r="II61" s="141"/>
      <c r="IJ61" s="141"/>
      <c r="IK61" s="141"/>
      <c r="IL61" s="141"/>
      <c r="IM61" s="141"/>
      <c r="IN61" s="141"/>
      <c r="IO61" s="141"/>
      <c r="IP61" s="141"/>
      <c r="IQ61" s="141"/>
      <c r="IR61" s="141"/>
      <c r="IS61" s="141"/>
      <c r="IT61" s="141"/>
      <c r="IU61" s="141"/>
      <c r="IV61" s="141"/>
      <c r="IW61" s="141"/>
      <c r="IX61" s="141"/>
      <c r="IY61" s="141"/>
      <c r="IZ61" s="141"/>
      <c r="JA61" s="141"/>
      <c r="JB61" s="141"/>
      <c r="JC61" s="141"/>
      <c r="JD61" s="141"/>
      <c r="JE61" s="141"/>
      <c r="JF61" s="141"/>
      <c r="JG61" s="141"/>
      <c r="JH61" s="141"/>
      <c r="JI61" s="141"/>
      <c r="JJ61" s="141"/>
      <c r="JK61" s="141"/>
      <c r="JL61" s="141"/>
      <c r="JM61" s="141"/>
      <c r="JN61" s="141"/>
      <c r="JO61" s="141"/>
      <c r="JP61" s="141"/>
      <c r="JQ61" s="141"/>
      <c r="JR61" s="141"/>
      <c r="JS61" s="141"/>
      <c r="JT61" s="141"/>
      <c r="JU61" s="141"/>
      <c r="JV61" s="141"/>
      <c r="JW61" s="141"/>
      <c r="JX61" s="141"/>
      <c r="JY61" s="141"/>
      <c r="JZ61" s="141"/>
      <c r="KA61" s="141"/>
      <c r="KB61" s="141"/>
      <c r="KC61" s="141"/>
      <c r="KD61" s="141"/>
      <c r="KE61" s="141"/>
      <c r="KF61" s="141"/>
      <c r="KG61" s="141"/>
      <c r="KH61" s="141"/>
      <c r="KI61" s="141"/>
      <c r="KJ61" s="141"/>
      <c r="KK61" s="141"/>
      <c r="KL61" s="141"/>
      <c r="KM61" s="141"/>
      <c r="KN61" s="141"/>
      <c r="KO61" s="141"/>
      <c r="KP61" s="141"/>
      <c r="KQ61" s="141"/>
      <c r="KR61" s="141"/>
      <c r="KS61" s="141"/>
      <c r="KT61" s="141"/>
      <c r="KU61" s="141"/>
      <c r="KV61" s="141"/>
      <c r="KW61" s="141"/>
      <c r="KX61" s="141"/>
      <c r="KY61" s="141"/>
      <c r="KZ61" s="141"/>
      <c r="LA61" s="141"/>
      <c r="LB61" s="141"/>
      <c r="LC61" s="141"/>
      <c r="LD61" s="141"/>
      <c r="LE61" s="141"/>
      <c r="LF61" s="141"/>
      <c r="LG61" s="141"/>
      <c r="LH61" s="141"/>
      <c r="LI61" s="141"/>
      <c r="LJ61" s="141"/>
      <c r="LK61" s="141"/>
      <c r="LL61" s="141"/>
      <c r="LM61" s="141"/>
      <c r="LN61" s="141"/>
      <c r="LO61" s="141"/>
      <c r="LP61" s="141"/>
      <c r="LQ61" s="141"/>
      <c r="LR61" s="141"/>
      <c r="LS61" s="141"/>
      <c r="LT61" s="141"/>
      <c r="LU61" s="141"/>
      <c r="LV61" s="141"/>
      <c r="LW61" s="141"/>
      <c r="LX61" s="141"/>
      <c r="LY61" s="141"/>
      <c r="LZ61" s="141"/>
      <c r="MA61" s="141"/>
      <c r="MB61" s="141"/>
      <c r="MC61" s="141"/>
      <c r="MD61" s="141"/>
      <c r="ME61" s="141"/>
      <c r="MF61" s="141"/>
      <c r="MG61" s="141"/>
      <c r="MH61" s="141"/>
      <c r="MI61" s="141"/>
      <c r="MJ61" s="141"/>
      <c r="MK61" s="141"/>
      <c r="ML61" s="141"/>
      <c r="MM61" s="141"/>
      <c r="MN61" s="141"/>
      <c r="MO61" s="141"/>
      <c r="MP61" s="141"/>
      <c r="MQ61" s="141"/>
      <c r="MR61" s="141"/>
      <c r="MS61" s="141"/>
      <c r="MT61" s="141"/>
      <c r="MU61" s="141"/>
      <c r="MV61" s="141"/>
      <c r="MW61" s="141"/>
      <c r="MX61" s="141"/>
      <c r="MY61" s="141"/>
      <c r="MZ61" s="141"/>
      <c r="NA61" s="141"/>
      <c r="NB61" s="141"/>
      <c r="NC61" s="141"/>
      <c r="ND61" s="141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1"/>
      <c r="NS61" s="141"/>
      <c r="NT61" s="141"/>
      <c r="NU61" s="141"/>
      <c r="NV61" s="141"/>
      <c r="NW61" s="141"/>
      <c r="NX61" s="141"/>
      <c r="NY61" s="141"/>
      <c r="NZ61" s="141"/>
      <c r="OA61" s="141"/>
      <c r="OB61" s="141"/>
      <c r="OC61" s="141"/>
      <c r="OD61" s="141"/>
      <c r="OE61" s="141"/>
      <c r="OF61" s="141"/>
      <c r="OG61" s="141"/>
      <c r="OH61" s="141"/>
      <c r="OI61" s="141"/>
      <c r="OJ61" s="141"/>
      <c r="OK61" s="141"/>
      <c r="OL61" s="141"/>
      <c r="OM61" s="141"/>
      <c r="ON61" s="141"/>
      <c r="OO61" s="141"/>
      <c r="OP61" s="141"/>
      <c r="OQ61" s="141"/>
      <c r="OR61" s="141"/>
      <c r="OS61" s="141"/>
      <c r="OT61" s="141"/>
      <c r="OU61" s="141"/>
      <c r="OV61" s="141"/>
      <c r="OW61" s="141"/>
      <c r="OX61" s="141"/>
      <c r="OY61" s="141"/>
      <c r="OZ61" s="141"/>
      <c r="PA61" s="141"/>
      <c r="PB61" s="141"/>
      <c r="PC61" s="141"/>
      <c r="PD61" s="141"/>
      <c r="PE61" s="141"/>
      <c r="PF61" s="141"/>
      <c r="PG61" s="141"/>
      <c r="PH61" s="141"/>
      <c r="PI61" s="141"/>
      <c r="PJ61" s="141"/>
      <c r="PK61" s="141"/>
      <c r="PL61" s="141"/>
      <c r="PM61" s="141"/>
      <c r="PN61" s="141"/>
      <c r="PO61" s="141"/>
      <c r="PP61" s="141"/>
      <c r="PQ61" s="141"/>
      <c r="PR61" s="141"/>
      <c r="PS61" s="141"/>
      <c r="PT61" s="141"/>
      <c r="PU61" s="141"/>
      <c r="PV61" s="141"/>
      <c r="PW61" s="141"/>
      <c r="PX61" s="141"/>
      <c r="PY61" s="141"/>
      <c r="PZ61" s="141"/>
      <c r="QA61" s="141"/>
      <c r="QB61" s="141"/>
      <c r="QC61" s="141"/>
      <c r="QD61" s="141"/>
      <c r="QE61" s="141"/>
      <c r="QF61" s="141"/>
      <c r="QG61" s="141"/>
      <c r="QH61" s="141"/>
      <c r="QI61" s="141"/>
      <c r="QJ61" s="141"/>
      <c r="QK61" s="141"/>
      <c r="QL61" s="141"/>
      <c r="QM61" s="141"/>
      <c r="QN61" s="141"/>
      <c r="QO61" s="141"/>
      <c r="QP61" s="141"/>
      <c r="QQ61" s="141"/>
      <c r="QR61" s="141"/>
      <c r="QS61" s="141"/>
      <c r="QT61" s="141"/>
      <c r="QU61" s="141"/>
      <c r="QV61" s="141"/>
      <c r="QW61" s="141"/>
      <c r="QX61" s="141"/>
      <c r="QY61" s="141"/>
      <c r="QZ61" s="141"/>
      <c r="RA61" s="141"/>
      <c r="RB61" s="141"/>
      <c r="RC61" s="141"/>
      <c r="RD61" s="141"/>
      <c r="RE61" s="141"/>
      <c r="RF61" s="141"/>
      <c r="RG61" s="141"/>
      <c r="RH61" s="141"/>
      <c r="RI61" s="141"/>
      <c r="RJ61" s="141"/>
      <c r="RK61" s="141"/>
      <c r="RL61" s="141"/>
      <c r="RM61" s="141"/>
      <c r="RN61" s="141"/>
      <c r="RO61" s="141"/>
      <c r="RP61" s="141"/>
      <c r="RQ61" s="141"/>
      <c r="RR61" s="141"/>
      <c r="RS61" s="141"/>
      <c r="RT61" s="141"/>
      <c r="RU61" s="141"/>
      <c r="RV61" s="141"/>
      <c r="RW61" s="141"/>
      <c r="RX61" s="141"/>
      <c r="RY61" s="141"/>
      <c r="RZ61" s="141"/>
      <c r="SA61" s="141"/>
      <c r="SB61" s="141"/>
      <c r="SC61" s="141"/>
      <c r="SD61" s="141"/>
      <c r="SE61" s="141"/>
      <c r="SF61" s="141"/>
      <c r="SG61" s="141"/>
      <c r="SH61" s="141"/>
      <c r="SI61" s="141"/>
      <c r="SJ61" s="141"/>
      <c r="SK61" s="141"/>
      <c r="SL61" s="141"/>
      <c r="SM61" s="141"/>
      <c r="SN61" s="141"/>
      <c r="SO61" s="141"/>
      <c r="SP61" s="141"/>
      <c r="SQ61" s="141"/>
      <c r="SR61" s="141"/>
      <c r="SS61" s="141"/>
      <c r="ST61" s="141"/>
      <c r="SU61" s="141"/>
      <c r="SV61" s="141"/>
      <c r="SW61" s="141"/>
      <c r="SX61" s="141"/>
      <c r="SY61" s="141"/>
      <c r="SZ61" s="141"/>
      <c r="TA61" s="141"/>
      <c r="TB61" s="141"/>
      <c r="TC61" s="141"/>
      <c r="TD61" s="141"/>
      <c r="TE61" s="141"/>
      <c r="TF61" s="141"/>
      <c r="TG61" s="141"/>
      <c r="TH61" s="141"/>
      <c r="TI61" s="141"/>
      <c r="TJ61" s="141"/>
      <c r="TK61" s="141"/>
      <c r="TL61" s="141"/>
      <c r="TM61" s="141"/>
      <c r="TN61" s="141"/>
      <c r="TO61" s="141"/>
      <c r="TP61" s="141"/>
      <c r="TQ61" s="141"/>
      <c r="TR61" s="141"/>
      <c r="TS61" s="141"/>
      <c r="TT61" s="141"/>
      <c r="TU61" s="141"/>
      <c r="TV61" s="141"/>
      <c r="TW61" s="141"/>
      <c r="TX61" s="141"/>
      <c r="TY61" s="141"/>
      <c r="TZ61" s="141"/>
      <c r="UA61" s="141"/>
      <c r="UB61" s="141"/>
      <c r="UC61" s="141"/>
      <c r="UD61" s="141"/>
      <c r="UE61" s="141"/>
      <c r="UF61" s="141"/>
      <c r="UG61" s="141"/>
      <c r="UH61" s="141"/>
      <c r="UI61" s="141"/>
      <c r="UJ61" s="141"/>
      <c r="UK61" s="141"/>
      <c r="UL61" s="141"/>
      <c r="UM61" s="141"/>
      <c r="UN61" s="141"/>
      <c r="UO61" s="141"/>
      <c r="UP61" s="141"/>
      <c r="UQ61" s="141"/>
      <c r="UR61" s="141"/>
      <c r="US61" s="141"/>
      <c r="UT61" s="141"/>
      <c r="UU61" s="141"/>
      <c r="UV61" s="141"/>
      <c r="UW61" s="141"/>
      <c r="UX61" s="141"/>
      <c r="UY61" s="141"/>
      <c r="UZ61" s="141"/>
      <c r="VA61" s="141"/>
      <c r="VB61" s="141"/>
      <c r="VC61" s="141"/>
      <c r="VD61" s="141"/>
      <c r="VE61" s="141"/>
      <c r="VF61" s="141"/>
      <c r="VG61" s="141"/>
      <c r="VH61" s="141"/>
      <c r="VI61" s="141"/>
      <c r="VJ61" s="141"/>
      <c r="VK61" s="141"/>
      <c r="VL61" s="141"/>
      <c r="VM61" s="141"/>
      <c r="VN61" s="141"/>
      <c r="VO61" s="141"/>
      <c r="VP61" s="141"/>
      <c r="VQ61" s="141"/>
      <c r="VR61" s="141"/>
      <c r="VS61" s="141"/>
      <c r="VT61" s="141"/>
      <c r="VU61" s="141"/>
      <c r="VV61" s="141"/>
      <c r="VW61" s="141"/>
      <c r="VX61" s="141"/>
      <c r="VY61" s="141"/>
      <c r="VZ61" s="141"/>
      <c r="WA61" s="141"/>
      <c r="WB61" s="141"/>
      <c r="WC61" s="141"/>
      <c r="WD61" s="141"/>
      <c r="WE61" s="141"/>
      <c r="WF61" s="141"/>
      <c r="WG61" s="141"/>
      <c r="WH61" s="141"/>
      <c r="WI61" s="141"/>
      <c r="WJ61" s="141"/>
      <c r="WK61" s="141"/>
      <c r="WL61" s="141"/>
      <c r="WM61" s="141"/>
      <c r="WN61" s="141"/>
      <c r="WO61" s="141"/>
      <c r="WP61" s="141"/>
      <c r="WQ61" s="141"/>
      <c r="WR61" s="141"/>
      <c r="WS61" s="141"/>
      <c r="WT61" s="141"/>
      <c r="WU61" s="141"/>
      <c r="WV61" s="141"/>
      <c r="WW61" s="141"/>
      <c r="WX61" s="141"/>
      <c r="WY61" s="141"/>
      <c r="WZ61" s="141"/>
      <c r="XA61" s="141"/>
      <c r="XB61" s="141"/>
      <c r="XC61" s="141"/>
      <c r="XD61" s="141"/>
      <c r="XE61" s="141"/>
      <c r="XF61" s="141"/>
      <c r="XG61" s="141"/>
      <c r="XH61" s="141"/>
      <c r="XI61" s="141"/>
      <c r="XJ61" s="141"/>
      <c r="XK61" s="141"/>
      <c r="XL61" s="141"/>
      <c r="XM61" s="141"/>
      <c r="XN61" s="141"/>
      <c r="XO61" s="141"/>
      <c r="XP61" s="141"/>
      <c r="XQ61" s="141"/>
      <c r="XR61" s="141"/>
      <c r="XS61" s="141"/>
      <c r="XT61" s="141"/>
      <c r="XU61" s="141"/>
      <c r="XV61" s="141"/>
      <c r="XW61" s="141"/>
      <c r="XX61" s="141"/>
      <c r="XY61" s="141"/>
      <c r="XZ61" s="141"/>
      <c r="YA61" s="141"/>
      <c r="YB61" s="141"/>
      <c r="YC61" s="141"/>
      <c r="YD61" s="141"/>
      <c r="YE61" s="141"/>
      <c r="YF61" s="141"/>
      <c r="YG61" s="141"/>
      <c r="YH61" s="141"/>
      <c r="YI61" s="141"/>
      <c r="YJ61" s="141"/>
      <c r="YK61" s="141"/>
      <c r="YL61" s="141"/>
      <c r="YM61" s="141"/>
      <c r="YN61" s="141"/>
      <c r="YO61" s="141"/>
      <c r="YP61" s="141"/>
      <c r="YQ61" s="141"/>
      <c r="YR61" s="141"/>
      <c r="YS61" s="141"/>
      <c r="YT61" s="141"/>
      <c r="YU61" s="141"/>
      <c r="YV61" s="141"/>
      <c r="YW61" s="141"/>
      <c r="YX61" s="141"/>
      <c r="YY61" s="141"/>
      <c r="YZ61" s="141"/>
      <c r="ZA61" s="141"/>
      <c r="ZB61" s="141"/>
      <c r="ZC61" s="141"/>
      <c r="ZD61" s="141"/>
      <c r="ZE61" s="141"/>
      <c r="ZF61" s="141"/>
      <c r="ZG61" s="141"/>
      <c r="ZH61" s="141"/>
      <c r="ZI61" s="141"/>
      <c r="ZJ61" s="141"/>
      <c r="ZK61" s="141"/>
      <c r="ZL61" s="141"/>
      <c r="ZM61" s="141"/>
      <c r="ZN61" s="141"/>
      <c r="ZO61" s="141"/>
      <c r="ZP61" s="141"/>
      <c r="ZQ61" s="141"/>
      <c r="ZR61" s="141"/>
      <c r="ZS61" s="141"/>
      <c r="ZT61" s="141"/>
      <c r="ZU61" s="141"/>
      <c r="ZV61" s="141"/>
      <c r="ZW61" s="141"/>
      <c r="ZX61" s="141"/>
      <c r="ZY61" s="141"/>
      <c r="ZZ61" s="141"/>
      <c r="AAA61" s="141"/>
      <c r="AAB61" s="141"/>
      <c r="AAC61" s="141"/>
      <c r="AAD61" s="141"/>
      <c r="AAE61" s="141"/>
      <c r="AAF61" s="141"/>
      <c r="AAG61" s="141"/>
      <c r="AAH61" s="141"/>
      <c r="AAI61" s="141"/>
      <c r="AAJ61" s="141"/>
      <c r="AAK61" s="141"/>
      <c r="AAL61" s="141"/>
      <c r="AAM61" s="141"/>
      <c r="AAN61" s="141"/>
      <c r="AAO61" s="141"/>
      <c r="AAP61" s="141"/>
      <c r="AAQ61" s="141"/>
      <c r="AAR61" s="141"/>
      <c r="AAS61" s="141"/>
      <c r="AAT61" s="141"/>
      <c r="AAU61" s="141"/>
      <c r="AAV61" s="141"/>
      <c r="AAW61" s="141"/>
      <c r="AAX61" s="141"/>
      <c r="AAY61" s="141"/>
      <c r="AAZ61" s="141"/>
      <c r="ABA61" s="141"/>
      <c r="ABB61" s="141"/>
      <c r="ABC61" s="141"/>
      <c r="ABD61" s="141"/>
      <c r="ABE61" s="141"/>
      <c r="ABF61" s="141"/>
      <c r="ABG61" s="141"/>
      <c r="ABH61" s="141"/>
      <c r="ABI61" s="141"/>
      <c r="ABJ61" s="141"/>
      <c r="ABK61" s="141"/>
      <c r="ABL61" s="141"/>
      <c r="ABM61" s="141"/>
      <c r="ABN61" s="141"/>
      <c r="ABO61" s="141"/>
      <c r="ABP61" s="141"/>
      <c r="ABQ61" s="141"/>
      <c r="ABR61" s="141"/>
      <c r="ABS61" s="141"/>
      <c r="ABT61" s="141"/>
      <c r="ABU61" s="141"/>
      <c r="ABV61" s="141"/>
      <c r="ABW61" s="141"/>
      <c r="ABX61" s="141"/>
      <c r="ABY61" s="141"/>
      <c r="ABZ61" s="141"/>
      <c r="ACA61" s="141"/>
      <c r="ACB61" s="141"/>
      <c r="ACC61" s="141"/>
      <c r="ACD61" s="141"/>
      <c r="ACE61" s="141"/>
      <c r="ACF61" s="141"/>
      <c r="ACG61" s="141"/>
      <c r="ACH61" s="141"/>
      <c r="ACI61" s="141"/>
      <c r="ACJ61" s="141"/>
      <c r="ACK61" s="141"/>
      <c r="ACL61" s="141"/>
      <c r="ACM61" s="141"/>
      <c r="ACN61" s="141"/>
      <c r="ACO61" s="141"/>
      <c r="ACP61" s="141"/>
      <c r="ACQ61" s="141"/>
      <c r="ACR61" s="141"/>
      <c r="ACS61" s="141"/>
      <c r="ACT61" s="141"/>
      <c r="ACU61" s="141"/>
      <c r="ACV61" s="141"/>
      <c r="ACW61" s="141"/>
      <c r="ACX61" s="141"/>
      <c r="ACY61" s="141"/>
      <c r="ACZ61" s="141"/>
      <c r="ADA61" s="141"/>
      <c r="ADB61" s="141"/>
      <c r="ADC61" s="141"/>
      <c r="ADD61" s="141"/>
      <c r="ADE61" s="141"/>
      <c r="ADF61" s="141"/>
      <c r="ADG61" s="141"/>
      <c r="ADH61" s="141"/>
      <c r="ADI61" s="141"/>
      <c r="ADJ61" s="141"/>
      <c r="ADK61" s="141"/>
      <c r="ADL61" s="141"/>
      <c r="ADM61" s="141"/>
      <c r="ADN61" s="141"/>
      <c r="ADO61" s="141"/>
      <c r="ADP61" s="141"/>
      <c r="ADQ61" s="141"/>
      <c r="ADR61" s="141"/>
      <c r="ADS61" s="141"/>
      <c r="ADT61" s="141"/>
      <c r="ADU61" s="141"/>
      <c r="ADV61" s="141"/>
      <c r="ADW61" s="141"/>
      <c r="ADX61" s="141"/>
      <c r="ADY61" s="141"/>
      <c r="ADZ61" s="141"/>
      <c r="AEA61" s="141"/>
      <c r="AEB61" s="141"/>
      <c r="AEC61" s="141"/>
      <c r="AED61" s="141"/>
      <c r="AEE61" s="141"/>
      <c r="AEF61" s="141"/>
      <c r="AEG61" s="141"/>
      <c r="AEH61" s="141"/>
      <c r="AEI61" s="141"/>
      <c r="AEJ61" s="141"/>
      <c r="AEK61" s="141"/>
      <c r="AEL61" s="141"/>
      <c r="AEM61" s="141"/>
      <c r="AEN61" s="141"/>
      <c r="AEO61" s="141"/>
      <c r="AEP61" s="141"/>
      <c r="AEQ61" s="141"/>
      <c r="AER61" s="141"/>
      <c r="AES61" s="141"/>
      <c r="AET61" s="141"/>
      <c r="AEU61" s="141"/>
      <c r="AEV61" s="141"/>
      <c r="AEW61" s="141"/>
      <c r="AEX61" s="141"/>
      <c r="AEY61" s="141"/>
      <c r="AEZ61" s="141"/>
      <c r="AFA61" s="141"/>
      <c r="AFB61" s="141"/>
      <c r="AFC61" s="141"/>
      <c r="AFD61" s="141"/>
      <c r="AFE61" s="141"/>
      <c r="AFF61" s="141"/>
      <c r="AFG61" s="141"/>
      <c r="AFH61" s="141"/>
      <c r="AFI61" s="141"/>
      <c r="AFJ61" s="141"/>
      <c r="AFK61" s="141"/>
      <c r="AFL61" s="141"/>
      <c r="AFM61" s="141"/>
      <c r="AFN61" s="141"/>
      <c r="AFO61" s="141"/>
      <c r="AFP61" s="141"/>
      <c r="AFQ61" s="141"/>
      <c r="AFR61" s="141"/>
      <c r="AFS61" s="141"/>
      <c r="AFT61" s="141"/>
      <c r="AFU61" s="141"/>
      <c r="AFV61" s="141"/>
      <c r="AFW61" s="141"/>
      <c r="AFX61" s="141"/>
      <c r="AFY61" s="141"/>
      <c r="AFZ61" s="141"/>
      <c r="AGA61" s="141"/>
      <c r="AGB61" s="141"/>
      <c r="AGC61" s="141"/>
      <c r="AGD61" s="141"/>
      <c r="AGE61" s="141"/>
      <c r="AGF61" s="141"/>
      <c r="AGG61" s="141"/>
      <c r="AGH61" s="141"/>
      <c r="AGI61" s="141"/>
      <c r="AGJ61" s="141"/>
      <c r="AGK61" s="141"/>
      <c r="AGL61" s="141"/>
      <c r="AGM61" s="141"/>
      <c r="AGN61" s="141"/>
      <c r="AGO61" s="141"/>
      <c r="AGP61" s="141"/>
      <c r="AGQ61" s="141"/>
      <c r="AGR61" s="141"/>
      <c r="AGS61" s="141"/>
      <c r="AGT61" s="141"/>
      <c r="AGU61" s="141"/>
      <c r="AGV61" s="141"/>
      <c r="AGW61" s="141"/>
      <c r="AGX61" s="141"/>
      <c r="AGY61" s="141"/>
      <c r="AGZ61" s="141"/>
      <c r="AHA61" s="141"/>
      <c r="AHB61" s="141"/>
      <c r="AHC61" s="141"/>
      <c r="AHD61" s="141"/>
      <c r="AHE61" s="141"/>
      <c r="AHF61" s="141"/>
      <c r="AHG61" s="141"/>
      <c r="AHH61" s="141"/>
      <c r="AHI61" s="141"/>
      <c r="AHJ61" s="141"/>
      <c r="AHK61" s="141"/>
      <c r="AHL61" s="141"/>
      <c r="AHM61" s="141"/>
      <c r="AHN61" s="141"/>
      <c r="AHO61" s="141"/>
      <c r="AHP61" s="141"/>
      <c r="AHQ61" s="141"/>
      <c r="AHR61" s="141"/>
      <c r="AHS61" s="141"/>
      <c r="AHT61" s="141"/>
      <c r="AHU61" s="141"/>
      <c r="AHV61" s="141"/>
      <c r="AHW61" s="141"/>
      <c r="AHX61" s="141"/>
      <c r="AHY61" s="141"/>
      <c r="AHZ61" s="141"/>
      <c r="AIA61" s="141"/>
      <c r="AIB61" s="141"/>
      <c r="AIC61" s="141"/>
      <c r="AID61" s="141"/>
      <c r="AIE61" s="141"/>
      <c r="AIF61" s="141"/>
      <c r="AIG61" s="141"/>
      <c r="AIH61" s="141"/>
      <c r="AII61" s="141"/>
      <c r="AIJ61" s="141"/>
      <c r="AIK61" s="141"/>
      <c r="AIL61" s="141"/>
      <c r="AIM61" s="141"/>
      <c r="AIN61" s="141"/>
      <c r="AIO61" s="141"/>
      <c r="AIP61" s="141"/>
      <c r="AIQ61" s="141"/>
      <c r="AIR61" s="141"/>
      <c r="AIS61" s="141"/>
      <c r="AIT61" s="141"/>
      <c r="AIU61" s="141"/>
      <c r="AIV61" s="141"/>
      <c r="AIW61" s="141"/>
      <c r="AIX61" s="141"/>
      <c r="AIY61" s="141"/>
      <c r="AIZ61" s="141"/>
      <c r="AJA61" s="141"/>
      <c r="AJB61" s="141"/>
      <c r="AJC61" s="141"/>
      <c r="AJD61" s="141"/>
      <c r="AJE61" s="141"/>
      <c r="AJF61" s="141"/>
      <c r="AJG61" s="141"/>
      <c r="AJH61" s="141"/>
      <c r="AJI61" s="141"/>
      <c r="AJJ61" s="141"/>
      <c r="AJK61" s="141"/>
      <c r="AJL61" s="141"/>
      <c r="AJM61" s="141"/>
      <c r="AJN61" s="141"/>
      <c r="AJO61" s="141"/>
      <c r="AJP61" s="141"/>
      <c r="AJQ61" s="141"/>
      <c r="AJR61" s="141"/>
      <c r="AJS61" s="141"/>
      <c r="AJT61" s="141"/>
      <c r="AJU61" s="141"/>
      <c r="AJV61" s="141"/>
      <c r="AJW61" s="141"/>
      <c r="AJX61" s="141"/>
      <c r="AJY61" s="141"/>
      <c r="AJZ61" s="141"/>
      <c r="AKA61" s="141"/>
      <c r="AKB61" s="141"/>
      <c r="AKC61" s="141"/>
      <c r="AKD61" s="141"/>
      <c r="AKE61" s="141"/>
      <c r="AKF61" s="141"/>
      <c r="AKG61" s="141"/>
      <c r="AKH61" s="141"/>
      <c r="AKI61" s="141"/>
      <c r="AKJ61" s="141"/>
      <c r="AKK61" s="141"/>
      <c r="AKL61" s="141"/>
      <c r="AKM61" s="141"/>
      <c r="AKN61" s="141"/>
      <c r="AKO61" s="141"/>
      <c r="AKP61" s="141"/>
      <c r="AKQ61" s="141"/>
      <c r="AKR61" s="141"/>
      <c r="AKS61" s="141"/>
      <c r="AKT61" s="141"/>
      <c r="AKU61" s="141"/>
      <c r="AKV61" s="141"/>
      <c r="AKW61" s="141"/>
      <c r="AKX61" s="141"/>
      <c r="AKY61" s="141"/>
      <c r="AKZ61" s="141"/>
      <c r="ALA61" s="141"/>
      <c r="ALB61" s="141"/>
      <c r="ALC61" s="141"/>
      <c r="ALD61" s="141"/>
      <c r="ALE61" s="141"/>
      <c r="ALF61" s="141"/>
      <c r="ALG61" s="141"/>
      <c r="ALH61" s="141"/>
      <c r="ALI61" s="141"/>
      <c r="ALJ61" s="141"/>
      <c r="ALK61" s="141"/>
      <c r="ALL61" s="141"/>
      <c r="ALM61" s="141"/>
      <c r="ALN61" s="141"/>
      <c r="ALO61" s="141"/>
      <c r="ALP61" s="141"/>
      <c r="ALQ61" s="141"/>
      <c r="ALR61" s="141"/>
      <c r="ALS61" s="141"/>
      <c r="ALT61" s="141"/>
      <c r="ALU61" s="141"/>
      <c r="ALV61" s="141"/>
      <c r="ALW61" s="141"/>
      <c r="ALX61" s="141"/>
      <c r="ALY61" s="141"/>
      <c r="ALZ61" s="141"/>
      <c r="AMA61" s="141"/>
      <c r="AMB61" s="141"/>
      <c r="AMC61" s="141"/>
      <c r="AMD61" s="141"/>
      <c r="AME61" s="141"/>
      <c r="AMF61" s="141"/>
    </row>
    <row r="62" spans="1:1020" s="142" customFormat="1" ht="23">
      <c r="A62" s="166">
        <f t="shared" si="0"/>
        <v>55</v>
      </c>
      <c r="B62" s="175" t="s">
        <v>689</v>
      </c>
      <c r="C62" s="185" t="s">
        <v>687</v>
      </c>
      <c r="D62" s="176" t="s">
        <v>4</v>
      </c>
      <c r="E62" s="176">
        <v>500</v>
      </c>
      <c r="F62" s="176">
        <v>1</v>
      </c>
      <c r="G62" s="178"/>
      <c r="H62" s="169"/>
      <c r="I62" s="169"/>
      <c r="J62" s="170"/>
      <c r="K62" s="143"/>
      <c r="L62" s="143"/>
      <c r="M62" s="143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1"/>
      <c r="DV62" s="141"/>
      <c r="DW62" s="141"/>
      <c r="DX62" s="141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  <c r="EO62" s="141"/>
      <c r="EP62" s="141"/>
      <c r="EQ62" s="141"/>
      <c r="ER62" s="141"/>
      <c r="ES62" s="141"/>
      <c r="ET62" s="141"/>
      <c r="EU62" s="141"/>
      <c r="EV62" s="141"/>
      <c r="EW62" s="141"/>
      <c r="EX62" s="141"/>
      <c r="EY62" s="141"/>
      <c r="EZ62" s="141"/>
      <c r="FA62" s="141"/>
      <c r="FB62" s="141"/>
      <c r="FC62" s="141"/>
      <c r="FD62" s="141"/>
      <c r="FE62" s="141"/>
      <c r="FF62" s="141"/>
      <c r="FG62" s="141"/>
      <c r="FH62" s="141"/>
      <c r="FI62" s="141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1"/>
      <c r="FV62" s="141"/>
      <c r="FW62" s="141"/>
      <c r="FX62" s="141"/>
      <c r="FY62" s="141"/>
      <c r="FZ62" s="141"/>
      <c r="GA62" s="141"/>
      <c r="GB62" s="141"/>
      <c r="GC62" s="141"/>
      <c r="GD62" s="141"/>
      <c r="GE62" s="141"/>
      <c r="GF62" s="141"/>
      <c r="GG62" s="141"/>
      <c r="GH62" s="141"/>
      <c r="GI62" s="141"/>
      <c r="GJ62" s="141"/>
      <c r="GK62" s="141"/>
      <c r="GL62" s="141"/>
      <c r="GM62" s="141"/>
      <c r="GN62" s="141"/>
      <c r="GO62" s="141"/>
      <c r="GP62" s="141"/>
      <c r="GQ62" s="141"/>
      <c r="GR62" s="141"/>
      <c r="GS62" s="141"/>
      <c r="GT62" s="141"/>
      <c r="GU62" s="141"/>
      <c r="GV62" s="141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1"/>
      <c r="HH62" s="141"/>
      <c r="HI62" s="141"/>
      <c r="HJ62" s="141"/>
      <c r="HK62" s="141"/>
      <c r="HL62" s="141"/>
      <c r="HM62" s="141"/>
      <c r="HN62" s="141"/>
      <c r="HO62" s="141"/>
      <c r="HP62" s="141"/>
      <c r="HQ62" s="141"/>
      <c r="HR62" s="141"/>
      <c r="HS62" s="141"/>
      <c r="HT62" s="141"/>
      <c r="HU62" s="141"/>
      <c r="HV62" s="141"/>
      <c r="HW62" s="141"/>
      <c r="HX62" s="141"/>
      <c r="HY62" s="141"/>
      <c r="HZ62" s="141"/>
      <c r="IA62" s="141"/>
      <c r="IB62" s="141"/>
      <c r="IC62" s="141"/>
      <c r="ID62" s="141"/>
      <c r="IE62" s="141"/>
      <c r="IF62" s="141"/>
      <c r="IG62" s="141"/>
      <c r="IH62" s="141"/>
      <c r="II62" s="141"/>
      <c r="IJ62" s="141"/>
      <c r="IK62" s="141"/>
      <c r="IL62" s="141"/>
      <c r="IM62" s="141"/>
      <c r="IN62" s="141"/>
      <c r="IO62" s="141"/>
      <c r="IP62" s="141"/>
      <c r="IQ62" s="141"/>
      <c r="IR62" s="141"/>
      <c r="IS62" s="141"/>
      <c r="IT62" s="141"/>
      <c r="IU62" s="141"/>
      <c r="IV62" s="141"/>
      <c r="IW62" s="141"/>
      <c r="IX62" s="141"/>
      <c r="IY62" s="141"/>
      <c r="IZ62" s="141"/>
      <c r="JA62" s="141"/>
      <c r="JB62" s="141"/>
      <c r="JC62" s="141"/>
      <c r="JD62" s="141"/>
      <c r="JE62" s="141"/>
      <c r="JF62" s="141"/>
      <c r="JG62" s="141"/>
      <c r="JH62" s="141"/>
      <c r="JI62" s="141"/>
      <c r="JJ62" s="141"/>
      <c r="JK62" s="141"/>
      <c r="JL62" s="141"/>
      <c r="JM62" s="141"/>
      <c r="JN62" s="141"/>
      <c r="JO62" s="141"/>
      <c r="JP62" s="141"/>
      <c r="JQ62" s="141"/>
      <c r="JR62" s="141"/>
      <c r="JS62" s="141"/>
      <c r="JT62" s="141"/>
      <c r="JU62" s="141"/>
      <c r="JV62" s="141"/>
      <c r="JW62" s="141"/>
      <c r="JX62" s="141"/>
      <c r="JY62" s="141"/>
      <c r="JZ62" s="141"/>
      <c r="KA62" s="141"/>
      <c r="KB62" s="141"/>
      <c r="KC62" s="141"/>
      <c r="KD62" s="141"/>
      <c r="KE62" s="141"/>
      <c r="KF62" s="141"/>
      <c r="KG62" s="141"/>
      <c r="KH62" s="141"/>
      <c r="KI62" s="141"/>
      <c r="KJ62" s="141"/>
      <c r="KK62" s="141"/>
      <c r="KL62" s="141"/>
      <c r="KM62" s="141"/>
      <c r="KN62" s="141"/>
      <c r="KO62" s="141"/>
      <c r="KP62" s="141"/>
      <c r="KQ62" s="141"/>
      <c r="KR62" s="141"/>
      <c r="KS62" s="141"/>
      <c r="KT62" s="141"/>
      <c r="KU62" s="141"/>
      <c r="KV62" s="141"/>
      <c r="KW62" s="141"/>
      <c r="KX62" s="141"/>
      <c r="KY62" s="141"/>
      <c r="KZ62" s="141"/>
      <c r="LA62" s="141"/>
      <c r="LB62" s="141"/>
      <c r="LC62" s="141"/>
      <c r="LD62" s="141"/>
      <c r="LE62" s="141"/>
      <c r="LF62" s="141"/>
      <c r="LG62" s="141"/>
      <c r="LH62" s="141"/>
      <c r="LI62" s="141"/>
      <c r="LJ62" s="141"/>
      <c r="LK62" s="141"/>
      <c r="LL62" s="141"/>
      <c r="LM62" s="141"/>
      <c r="LN62" s="141"/>
      <c r="LO62" s="141"/>
      <c r="LP62" s="141"/>
      <c r="LQ62" s="141"/>
      <c r="LR62" s="141"/>
      <c r="LS62" s="141"/>
      <c r="LT62" s="141"/>
      <c r="LU62" s="141"/>
      <c r="LV62" s="141"/>
      <c r="LW62" s="141"/>
      <c r="LX62" s="141"/>
      <c r="LY62" s="141"/>
      <c r="LZ62" s="141"/>
      <c r="MA62" s="141"/>
      <c r="MB62" s="141"/>
      <c r="MC62" s="141"/>
      <c r="MD62" s="141"/>
      <c r="ME62" s="141"/>
      <c r="MF62" s="141"/>
      <c r="MG62" s="141"/>
      <c r="MH62" s="141"/>
      <c r="MI62" s="141"/>
      <c r="MJ62" s="141"/>
      <c r="MK62" s="141"/>
      <c r="ML62" s="141"/>
      <c r="MM62" s="141"/>
      <c r="MN62" s="141"/>
      <c r="MO62" s="141"/>
      <c r="MP62" s="141"/>
      <c r="MQ62" s="141"/>
      <c r="MR62" s="141"/>
      <c r="MS62" s="141"/>
      <c r="MT62" s="141"/>
      <c r="MU62" s="141"/>
      <c r="MV62" s="141"/>
      <c r="MW62" s="141"/>
      <c r="MX62" s="141"/>
      <c r="MY62" s="141"/>
      <c r="MZ62" s="141"/>
      <c r="NA62" s="141"/>
      <c r="NB62" s="141"/>
      <c r="NC62" s="141"/>
      <c r="ND62" s="141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1"/>
      <c r="NS62" s="141"/>
      <c r="NT62" s="141"/>
      <c r="NU62" s="141"/>
      <c r="NV62" s="141"/>
      <c r="NW62" s="141"/>
      <c r="NX62" s="141"/>
      <c r="NY62" s="141"/>
      <c r="NZ62" s="141"/>
      <c r="OA62" s="141"/>
      <c r="OB62" s="141"/>
      <c r="OC62" s="141"/>
      <c r="OD62" s="141"/>
      <c r="OE62" s="141"/>
      <c r="OF62" s="141"/>
      <c r="OG62" s="141"/>
      <c r="OH62" s="141"/>
      <c r="OI62" s="141"/>
      <c r="OJ62" s="141"/>
      <c r="OK62" s="141"/>
      <c r="OL62" s="141"/>
      <c r="OM62" s="141"/>
      <c r="ON62" s="141"/>
      <c r="OO62" s="141"/>
      <c r="OP62" s="141"/>
      <c r="OQ62" s="141"/>
      <c r="OR62" s="141"/>
      <c r="OS62" s="141"/>
      <c r="OT62" s="141"/>
      <c r="OU62" s="141"/>
      <c r="OV62" s="141"/>
      <c r="OW62" s="141"/>
      <c r="OX62" s="141"/>
      <c r="OY62" s="141"/>
      <c r="OZ62" s="141"/>
      <c r="PA62" s="141"/>
      <c r="PB62" s="141"/>
      <c r="PC62" s="141"/>
      <c r="PD62" s="141"/>
      <c r="PE62" s="141"/>
      <c r="PF62" s="141"/>
      <c r="PG62" s="141"/>
      <c r="PH62" s="141"/>
      <c r="PI62" s="141"/>
      <c r="PJ62" s="141"/>
      <c r="PK62" s="141"/>
      <c r="PL62" s="141"/>
      <c r="PM62" s="141"/>
      <c r="PN62" s="141"/>
      <c r="PO62" s="141"/>
      <c r="PP62" s="141"/>
      <c r="PQ62" s="141"/>
      <c r="PR62" s="141"/>
      <c r="PS62" s="141"/>
      <c r="PT62" s="141"/>
      <c r="PU62" s="141"/>
      <c r="PV62" s="141"/>
      <c r="PW62" s="141"/>
      <c r="PX62" s="141"/>
      <c r="PY62" s="141"/>
      <c r="PZ62" s="141"/>
      <c r="QA62" s="141"/>
      <c r="QB62" s="141"/>
      <c r="QC62" s="141"/>
      <c r="QD62" s="141"/>
      <c r="QE62" s="141"/>
      <c r="QF62" s="141"/>
      <c r="QG62" s="141"/>
      <c r="QH62" s="141"/>
      <c r="QI62" s="141"/>
      <c r="QJ62" s="141"/>
      <c r="QK62" s="141"/>
      <c r="QL62" s="141"/>
      <c r="QM62" s="141"/>
      <c r="QN62" s="141"/>
      <c r="QO62" s="141"/>
      <c r="QP62" s="141"/>
      <c r="QQ62" s="141"/>
      <c r="QR62" s="141"/>
      <c r="QS62" s="141"/>
      <c r="QT62" s="141"/>
      <c r="QU62" s="141"/>
      <c r="QV62" s="141"/>
      <c r="QW62" s="141"/>
      <c r="QX62" s="141"/>
      <c r="QY62" s="141"/>
      <c r="QZ62" s="141"/>
      <c r="RA62" s="141"/>
      <c r="RB62" s="141"/>
      <c r="RC62" s="141"/>
      <c r="RD62" s="141"/>
      <c r="RE62" s="141"/>
      <c r="RF62" s="141"/>
      <c r="RG62" s="141"/>
      <c r="RH62" s="141"/>
      <c r="RI62" s="141"/>
      <c r="RJ62" s="141"/>
      <c r="RK62" s="141"/>
      <c r="RL62" s="141"/>
      <c r="RM62" s="141"/>
      <c r="RN62" s="141"/>
      <c r="RO62" s="141"/>
      <c r="RP62" s="141"/>
      <c r="RQ62" s="141"/>
      <c r="RR62" s="141"/>
      <c r="RS62" s="141"/>
      <c r="RT62" s="141"/>
      <c r="RU62" s="141"/>
      <c r="RV62" s="141"/>
      <c r="RW62" s="141"/>
      <c r="RX62" s="141"/>
      <c r="RY62" s="141"/>
      <c r="RZ62" s="141"/>
      <c r="SA62" s="141"/>
      <c r="SB62" s="141"/>
      <c r="SC62" s="141"/>
      <c r="SD62" s="141"/>
      <c r="SE62" s="141"/>
      <c r="SF62" s="141"/>
      <c r="SG62" s="141"/>
      <c r="SH62" s="141"/>
      <c r="SI62" s="141"/>
      <c r="SJ62" s="141"/>
      <c r="SK62" s="141"/>
      <c r="SL62" s="141"/>
      <c r="SM62" s="141"/>
      <c r="SN62" s="141"/>
      <c r="SO62" s="141"/>
      <c r="SP62" s="141"/>
      <c r="SQ62" s="141"/>
      <c r="SR62" s="141"/>
      <c r="SS62" s="141"/>
      <c r="ST62" s="141"/>
      <c r="SU62" s="141"/>
      <c r="SV62" s="141"/>
      <c r="SW62" s="141"/>
      <c r="SX62" s="141"/>
      <c r="SY62" s="141"/>
      <c r="SZ62" s="141"/>
      <c r="TA62" s="141"/>
      <c r="TB62" s="141"/>
      <c r="TC62" s="141"/>
      <c r="TD62" s="141"/>
      <c r="TE62" s="141"/>
      <c r="TF62" s="141"/>
      <c r="TG62" s="141"/>
      <c r="TH62" s="141"/>
      <c r="TI62" s="141"/>
      <c r="TJ62" s="141"/>
      <c r="TK62" s="141"/>
      <c r="TL62" s="141"/>
      <c r="TM62" s="141"/>
      <c r="TN62" s="141"/>
      <c r="TO62" s="141"/>
      <c r="TP62" s="141"/>
      <c r="TQ62" s="141"/>
      <c r="TR62" s="141"/>
      <c r="TS62" s="141"/>
      <c r="TT62" s="141"/>
      <c r="TU62" s="141"/>
      <c r="TV62" s="141"/>
      <c r="TW62" s="141"/>
      <c r="TX62" s="141"/>
      <c r="TY62" s="141"/>
      <c r="TZ62" s="141"/>
      <c r="UA62" s="141"/>
      <c r="UB62" s="141"/>
      <c r="UC62" s="141"/>
      <c r="UD62" s="141"/>
      <c r="UE62" s="141"/>
      <c r="UF62" s="141"/>
      <c r="UG62" s="141"/>
      <c r="UH62" s="141"/>
      <c r="UI62" s="141"/>
      <c r="UJ62" s="141"/>
      <c r="UK62" s="141"/>
      <c r="UL62" s="141"/>
      <c r="UM62" s="141"/>
      <c r="UN62" s="141"/>
      <c r="UO62" s="141"/>
      <c r="UP62" s="141"/>
      <c r="UQ62" s="141"/>
      <c r="UR62" s="141"/>
      <c r="US62" s="141"/>
      <c r="UT62" s="141"/>
      <c r="UU62" s="141"/>
      <c r="UV62" s="141"/>
      <c r="UW62" s="141"/>
      <c r="UX62" s="141"/>
      <c r="UY62" s="141"/>
      <c r="UZ62" s="141"/>
      <c r="VA62" s="141"/>
      <c r="VB62" s="141"/>
      <c r="VC62" s="141"/>
      <c r="VD62" s="141"/>
      <c r="VE62" s="141"/>
      <c r="VF62" s="141"/>
      <c r="VG62" s="141"/>
      <c r="VH62" s="141"/>
      <c r="VI62" s="141"/>
      <c r="VJ62" s="141"/>
      <c r="VK62" s="141"/>
      <c r="VL62" s="141"/>
      <c r="VM62" s="141"/>
      <c r="VN62" s="141"/>
      <c r="VO62" s="141"/>
      <c r="VP62" s="141"/>
      <c r="VQ62" s="141"/>
      <c r="VR62" s="141"/>
      <c r="VS62" s="141"/>
      <c r="VT62" s="141"/>
      <c r="VU62" s="141"/>
      <c r="VV62" s="141"/>
      <c r="VW62" s="141"/>
      <c r="VX62" s="141"/>
      <c r="VY62" s="141"/>
      <c r="VZ62" s="141"/>
      <c r="WA62" s="141"/>
      <c r="WB62" s="141"/>
      <c r="WC62" s="141"/>
      <c r="WD62" s="141"/>
      <c r="WE62" s="141"/>
      <c r="WF62" s="141"/>
      <c r="WG62" s="141"/>
      <c r="WH62" s="141"/>
      <c r="WI62" s="141"/>
      <c r="WJ62" s="141"/>
      <c r="WK62" s="141"/>
      <c r="WL62" s="141"/>
      <c r="WM62" s="141"/>
      <c r="WN62" s="141"/>
      <c r="WO62" s="141"/>
      <c r="WP62" s="141"/>
      <c r="WQ62" s="141"/>
      <c r="WR62" s="141"/>
      <c r="WS62" s="141"/>
      <c r="WT62" s="141"/>
      <c r="WU62" s="141"/>
      <c r="WV62" s="141"/>
      <c r="WW62" s="141"/>
      <c r="WX62" s="141"/>
      <c r="WY62" s="141"/>
      <c r="WZ62" s="141"/>
      <c r="XA62" s="141"/>
      <c r="XB62" s="141"/>
      <c r="XC62" s="141"/>
      <c r="XD62" s="141"/>
      <c r="XE62" s="141"/>
      <c r="XF62" s="141"/>
      <c r="XG62" s="141"/>
      <c r="XH62" s="141"/>
      <c r="XI62" s="141"/>
      <c r="XJ62" s="141"/>
      <c r="XK62" s="141"/>
      <c r="XL62" s="141"/>
      <c r="XM62" s="141"/>
      <c r="XN62" s="141"/>
      <c r="XO62" s="141"/>
      <c r="XP62" s="141"/>
      <c r="XQ62" s="141"/>
      <c r="XR62" s="141"/>
      <c r="XS62" s="141"/>
      <c r="XT62" s="141"/>
      <c r="XU62" s="141"/>
      <c r="XV62" s="141"/>
      <c r="XW62" s="141"/>
      <c r="XX62" s="141"/>
      <c r="XY62" s="141"/>
      <c r="XZ62" s="141"/>
      <c r="YA62" s="141"/>
      <c r="YB62" s="141"/>
      <c r="YC62" s="141"/>
      <c r="YD62" s="141"/>
      <c r="YE62" s="141"/>
      <c r="YF62" s="141"/>
      <c r="YG62" s="141"/>
      <c r="YH62" s="141"/>
      <c r="YI62" s="141"/>
      <c r="YJ62" s="141"/>
      <c r="YK62" s="141"/>
      <c r="YL62" s="141"/>
      <c r="YM62" s="141"/>
      <c r="YN62" s="141"/>
      <c r="YO62" s="141"/>
      <c r="YP62" s="141"/>
      <c r="YQ62" s="141"/>
      <c r="YR62" s="141"/>
      <c r="YS62" s="141"/>
      <c r="YT62" s="141"/>
      <c r="YU62" s="141"/>
      <c r="YV62" s="141"/>
      <c r="YW62" s="141"/>
      <c r="YX62" s="141"/>
      <c r="YY62" s="141"/>
      <c r="YZ62" s="141"/>
      <c r="ZA62" s="141"/>
      <c r="ZB62" s="141"/>
      <c r="ZC62" s="141"/>
      <c r="ZD62" s="141"/>
      <c r="ZE62" s="141"/>
      <c r="ZF62" s="141"/>
      <c r="ZG62" s="141"/>
      <c r="ZH62" s="141"/>
      <c r="ZI62" s="141"/>
      <c r="ZJ62" s="141"/>
      <c r="ZK62" s="141"/>
      <c r="ZL62" s="141"/>
      <c r="ZM62" s="141"/>
      <c r="ZN62" s="141"/>
      <c r="ZO62" s="141"/>
      <c r="ZP62" s="141"/>
      <c r="ZQ62" s="141"/>
      <c r="ZR62" s="141"/>
      <c r="ZS62" s="141"/>
      <c r="ZT62" s="141"/>
      <c r="ZU62" s="141"/>
      <c r="ZV62" s="141"/>
      <c r="ZW62" s="141"/>
      <c r="ZX62" s="141"/>
      <c r="ZY62" s="141"/>
      <c r="ZZ62" s="141"/>
      <c r="AAA62" s="141"/>
      <c r="AAB62" s="141"/>
      <c r="AAC62" s="141"/>
      <c r="AAD62" s="141"/>
      <c r="AAE62" s="141"/>
      <c r="AAF62" s="141"/>
      <c r="AAG62" s="141"/>
      <c r="AAH62" s="141"/>
      <c r="AAI62" s="141"/>
      <c r="AAJ62" s="141"/>
      <c r="AAK62" s="141"/>
      <c r="AAL62" s="141"/>
      <c r="AAM62" s="141"/>
      <c r="AAN62" s="141"/>
      <c r="AAO62" s="141"/>
      <c r="AAP62" s="141"/>
      <c r="AAQ62" s="141"/>
      <c r="AAR62" s="141"/>
      <c r="AAS62" s="141"/>
      <c r="AAT62" s="141"/>
      <c r="AAU62" s="141"/>
      <c r="AAV62" s="141"/>
      <c r="AAW62" s="141"/>
      <c r="AAX62" s="141"/>
      <c r="AAY62" s="141"/>
      <c r="AAZ62" s="141"/>
      <c r="ABA62" s="141"/>
      <c r="ABB62" s="141"/>
      <c r="ABC62" s="141"/>
      <c r="ABD62" s="141"/>
      <c r="ABE62" s="141"/>
      <c r="ABF62" s="141"/>
      <c r="ABG62" s="141"/>
      <c r="ABH62" s="141"/>
      <c r="ABI62" s="141"/>
      <c r="ABJ62" s="141"/>
      <c r="ABK62" s="141"/>
      <c r="ABL62" s="141"/>
      <c r="ABM62" s="141"/>
      <c r="ABN62" s="141"/>
      <c r="ABO62" s="141"/>
      <c r="ABP62" s="141"/>
      <c r="ABQ62" s="141"/>
      <c r="ABR62" s="141"/>
      <c r="ABS62" s="141"/>
      <c r="ABT62" s="141"/>
      <c r="ABU62" s="141"/>
      <c r="ABV62" s="141"/>
      <c r="ABW62" s="141"/>
      <c r="ABX62" s="141"/>
      <c r="ABY62" s="141"/>
      <c r="ABZ62" s="141"/>
      <c r="ACA62" s="141"/>
      <c r="ACB62" s="141"/>
      <c r="ACC62" s="141"/>
      <c r="ACD62" s="141"/>
      <c r="ACE62" s="141"/>
      <c r="ACF62" s="141"/>
      <c r="ACG62" s="141"/>
      <c r="ACH62" s="141"/>
      <c r="ACI62" s="141"/>
      <c r="ACJ62" s="141"/>
      <c r="ACK62" s="141"/>
      <c r="ACL62" s="141"/>
      <c r="ACM62" s="141"/>
      <c r="ACN62" s="141"/>
      <c r="ACO62" s="141"/>
      <c r="ACP62" s="141"/>
      <c r="ACQ62" s="141"/>
      <c r="ACR62" s="141"/>
      <c r="ACS62" s="141"/>
      <c r="ACT62" s="141"/>
      <c r="ACU62" s="141"/>
      <c r="ACV62" s="141"/>
      <c r="ACW62" s="141"/>
      <c r="ACX62" s="141"/>
      <c r="ACY62" s="141"/>
      <c r="ACZ62" s="141"/>
      <c r="ADA62" s="141"/>
      <c r="ADB62" s="141"/>
      <c r="ADC62" s="141"/>
      <c r="ADD62" s="141"/>
      <c r="ADE62" s="141"/>
      <c r="ADF62" s="141"/>
      <c r="ADG62" s="141"/>
      <c r="ADH62" s="141"/>
      <c r="ADI62" s="141"/>
      <c r="ADJ62" s="141"/>
      <c r="ADK62" s="141"/>
      <c r="ADL62" s="141"/>
      <c r="ADM62" s="141"/>
      <c r="ADN62" s="141"/>
      <c r="ADO62" s="141"/>
      <c r="ADP62" s="141"/>
      <c r="ADQ62" s="141"/>
      <c r="ADR62" s="141"/>
      <c r="ADS62" s="141"/>
      <c r="ADT62" s="141"/>
      <c r="ADU62" s="141"/>
      <c r="ADV62" s="141"/>
      <c r="ADW62" s="141"/>
      <c r="ADX62" s="141"/>
      <c r="ADY62" s="141"/>
      <c r="ADZ62" s="141"/>
      <c r="AEA62" s="141"/>
      <c r="AEB62" s="141"/>
      <c r="AEC62" s="141"/>
      <c r="AED62" s="141"/>
      <c r="AEE62" s="141"/>
      <c r="AEF62" s="141"/>
      <c r="AEG62" s="141"/>
      <c r="AEH62" s="141"/>
      <c r="AEI62" s="141"/>
      <c r="AEJ62" s="141"/>
      <c r="AEK62" s="141"/>
      <c r="AEL62" s="141"/>
      <c r="AEM62" s="141"/>
      <c r="AEN62" s="141"/>
      <c r="AEO62" s="141"/>
      <c r="AEP62" s="141"/>
      <c r="AEQ62" s="141"/>
      <c r="AER62" s="141"/>
      <c r="AES62" s="141"/>
      <c r="AET62" s="141"/>
      <c r="AEU62" s="141"/>
      <c r="AEV62" s="141"/>
      <c r="AEW62" s="141"/>
      <c r="AEX62" s="141"/>
      <c r="AEY62" s="141"/>
      <c r="AEZ62" s="141"/>
      <c r="AFA62" s="141"/>
      <c r="AFB62" s="141"/>
      <c r="AFC62" s="141"/>
      <c r="AFD62" s="141"/>
      <c r="AFE62" s="141"/>
      <c r="AFF62" s="141"/>
      <c r="AFG62" s="141"/>
      <c r="AFH62" s="141"/>
      <c r="AFI62" s="141"/>
      <c r="AFJ62" s="141"/>
      <c r="AFK62" s="141"/>
      <c r="AFL62" s="141"/>
      <c r="AFM62" s="141"/>
      <c r="AFN62" s="141"/>
      <c r="AFO62" s="141"/>
      <c r="AFP62" s="141"/>
      <c r="AFQ62" s="141"/>
      <c r="AFR62" s="141"/>
      <c r="AFS62" s="141"/>
      <c r="AFT62" s="141"/>
      <c r="AFU62" s="141"/>
      <c r="AFV62" s="141"/>
      <c r="AFW62" s="141"/>
      <c r="AFX62" s="141"/>
      <c r="AFY62" s="141"/>
      <c r="AFZ62" s="141"/>
      <c r="AGA62" s="141"/>
      <c r="AGB62" s="141"/>
      <c r="AGC62" s="141"/>
      <c r="AGD62" s="141"/>
      <c r="AGE62" s="141"/>
      <c r="AGF62" s="141"/>
      <c r="AGG62" s="141"/>
      <c r="AGH62" s="141"/>
      <c r="AGI62" s="141"/>
      <c r="AGJ62" s="141"/>
      <c r="AGK62" s="141"/>
      <c r="AGL62" s="141"/>
      <c r="AGM62" s="141"/>
      <c r="AGN62" s="141"/>
      <c r="AGO62" s="141"/>
      <c r="AGP62" s="141"/>
      <c r="AGQ62" s="141"/>
      <c r="AGR62" s="141"/>
      <c r="AGS62" s="141"/>
      <c r="AGT62" s="141"/>
      <c r="AGU62" s="141"/>
      <c r="AGV62" s="141"/>
      <c r="AGW62" s="141"/>
      <c r="AGX62" s="141"/>
      <c r="AGY62" s="141"/>
      <c r="AGZ62" s="141"/>
      <c r="AHA62" s="141"/>
      <c r="AHB62" s="141"/>
      <c r="AHC62" s="141"/>
      <c r="AHD62" s="141"/>
      <c r="AHE62" s="141"/>
      <c r="AHF62" s="141"/>
      <c r="AHG62" s="141"/>
      <c r="AHH62" s="141"/>
      <c r="AHI62" s="141"/>
      <c r="AHJ62" s="141"/>
      <c r="AHK62" s="141"/>
      <c r="AHL62" s="141"/>
      <c r="AHM62" s="141"/>
      <c r="AHN62" s="141"/>
      <c r="AHO62" s="141"/>
      <c r="AHP62" s="141"/>
      <c r="AHQ62" s="141"/>
      <c r="AHR62" s="141"/>
      <c r="AHS62" s="141"/>
      <c r="AHT62" s="141"/>
      <c r="AHU62" s="141"/>
      <c r="AHV62" s="141"/>
      <c r="AHW62" s="141"/>
      <c r="AHX62" s="141"/>
      <c r="AHY62" s="141"/>
      <c r="AHZ62" s="141"/>
      <c r="AIA62" s="141"/>
      <c r="AIB62" s="141"/>
      <c r="AIC62" s="141"/>
      <c r="AID62" s="141"/>
      <c r="AIE62" s="141"/>
      <c r="AIF62" s="141"/>
      <c r="AIG62" s="141"/>
      <c r="AIH62" s="141"/>
      <c r="AII62" s="141"/>
      <c r="AIJ62" s="141"/>
      <c r="AIK62" s="141"/>
      <c r="AIL62" s="141"/>
      <c r="AIM62" s="141"/>
      <c r="AIN62" s="141"/>
      <c r="AIO62" s="141"/>
      <c r="AIP62" s="141"/>
      <c r="AIQ62" s="141"/>
      <c r="AIR62" s="141"/>
      <c r="AIS62" s="141"/>
      <c r="AIT62" s="141"/>
      <c r="AIU62" s="141"/>
      <c r="AIV62" s="141"/>
      <c r="AIW62" s="141"/>
      <c r="AIX62" s="141"/>
      <c r="AIY62" s="141"/>
      <c r="AIZ62" s="141"/>
      <c r="AJA62" s="141"/>
      <c r="AJB62" s="141"/>
      <c r="AJC62" s="141"/>
      <c r="AJD62" s="141"/>
      <c r="AJE62" s="141"/>
      <c r="AJF62" s="141"/>
      <c r="AJG62" s="141"/>
      <c r="AJH62" s="141"/>
      <c r="AJI62" s="141"/>
      <c r="AJJ62" s="141"/>
      <c r="AJK62" s="141"/>
      <c r="AJL62" s="141"/>
      <c r="AJM62" s="141"/>
      <c r="AJN62" s="141"/>
      <c r="AJO62" s="141"/>
      <c r="AJP62" s="141"/>
      <c r="AJQ62" s="141"/>
      <c r="AJR62" s="141"/>
      <c r="AJS62" s="141"/>
      <c r="AJT62" s="141"/>
      <c r="AJU62" s="141"/>
      <c r="AJV62" s="141"/>
      <c r="AJW62" s="141"/>
      <c r="AJX62" s="141"/>
      <c r="AJY62" s="141"/>
      <c r="AJZ62" s="141"/>
      <c r="AKA62" s="141"/>
      <c r="AKB62" s="141"/>
      <c r="AKC62" s="141"/>
      <c r="AKD62" s="141"/>
      <c r="AKE62" s="141"/>
      <c r="AKF62" s="141"/>
      <c r="AKG62" s="141"/>
      <c r="AKH62" s="141"/>
      <c r="AKI62" s="141"/>
      <c r="AKJ62" s="141"/>
      <c r="AKK62" s="141"/>
      <c r="AKL62" s="141"/>
      <c r="AKM62" s="141"/>
      <c r="AKN62" s="141"/>
      <c r="AKO62" s="141"/>
      <c r="AKP62" s="141"/>
      <c r="AKQ62" s="141"/>
      <c r="AKR62" s="141"/>
      <c r="AKS62" s="141"/>
      <c r="AKT62" s="141"/>
      <c r="AKU62" s="141"/>
      <c r="AKV62" s="141"/>
      <c r="AKW62" s="141"/>
      <c r="AKX62" s="141"/>
      <c r="AKY62" s="141"/>
      <c r="AKZ62" s="141"/>
      <c r="ALA62" s="141"/>
      <c r="ALB62" s="141"/>
      <c r="ALC62" s="141"/>
      <c r="ALD62" s="141"/>
      <c r="ALE62" s="141"/>
      <c r="ALF62" s="141"/>
      <c r="ALG62" s="141"/>
      <c r="ALH62" s="141"/>
      <c r="ALI62" s="141"/>
      <c r="ALJ62" s="141"/>
      <c r="ALK62" s="141"/>
      <c r="ALL62" s="141"/>
      <c r="ALM62" s="141"/>
      <c r="ALN62" s="141"/>
      <c r="ALO62" s="141"/>
      <c r="ALP62" s="141"/>
      <c r="ALQ62" s="141"/>
      <c r="ALR62" s="141"/>
      <c r="ALS62" s="141"/>
      <c r="ALT62" s="141"/>
      <c r="ALU62" s="141"/>
      <c r="ALV62" s="141"/>
      <c r="ALW62" s="141"/>
      <c r="ALX62" s="141"/>
      <c r="ALY62" s="141"/>
      <c r="ALZ62" s="141"/>
      <c r="AMA62" s="141"/>
      <c r="AMB62" s="141"/>
      <c r="AMC62" s="141"/>
      <c r="AMD62" s="141"/>
      <c r="AME62" s="141"/>
      <c r="AMF62" s="141"/>
    </row>
    <row r="63" spans="1:1020" s="142" customFormat="1" ht="23">
      <c r="A63" s="166">
        <f t="shared" si="0"/>
        <v>56</v>
      </c>
      <c r="B63" s="175" t="s">
        <v>690</v>
      </c>
      <c r="C63" s="185" t="s">
        <v>685</v>
      </c>
      <c r="D63" s="176" t="s">
        <v>7</v>
      </c>
      <c r="E63" s="176">
        <v>1</v>
      </c>
      <c r="F63" s="176">
        <v>1</v>
      </c>
      <c r="G63" s="178"/>
      <c r="H63" s="169"/>
      <c r="I63" s="169"/>
      <c r="J63" s="170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1"/>
      <c r="FZ63" s="141"/>
      <c r="GA63" s="141"/>
      <c r="GB63" s="141"/>
      <c r="GC63" s="141"/>
      <c r="GD63" s="141"/>
      <c r="GE63" s="141"/>
      <c r="GF63" s="141"/>
      <c r="GG63" s="141"/>
      <c r="GH63" s="141"/>
      <c r="GI63" s="141"/>
      <c r="GJ63" s="141"/>
      <c r="GK63" s="141"/>
      <c r="GL63" s="141"/>
      <c r="GM63" s="141"/>
      <c r="GN63" s="141"/>
      <c r="GO63" s="141"/>
      <c r="GP63" s="141"/>
      <c r="GQ63" s="141"/>
      <c r="GR63" s="141"/>
      <c r="GS63" s="141"/>
      <c r="GT63" s="141"/>
      <c r="GU63" s="141"/>
      <c r="GV63" s="141"/>
      <c r="GW63" s="141"/>
      <c r="GX63" s="141"/>
      <c r="GY63" s="141"/>
      <c r="GZ63" s="141"/>
      <c r="HA63" s="141"/>
      <c r="HB63" s="141"/>
      <c r="HC63" s="141"/>
      <c r="HD63" s="141"/>
      <c r="HE63" s="141"/>
      <c r="HF63" s="141"/>
      <c r="HG63" s="141"/>
      <c r="HH63" s="141"/>
      <c r="HI63" s="141"/>
      <c r="HJ63" s="141"/>
      <c r="HK63" s="141"/>
      <c r="HL63" s="141"/>
      <c r="HM63" s="141"/>
      <c r="HN63" s="141"/>
      <c r="HO63" s="141"/>
      <c r="HP63" s="141"/>
      <c r="HQ63" s="141"/>
      <c r="HR63" s="141"/>
      <c r="HS63" s="141"/>
      <c r="HT63" s="141"/>
      <c r="HU63" s="141"/>
      <c r="HV63" s="141"/>
      <c r="HW63" s="141"/>
      <c r="HX63" s="141"/>
      <c r="HY63" s="141"/>
      <c r="HZ63" s="141"/>
      <c r="IA63" s="141"/>
      <c r="IB63" s="141"/>
      <c r="IC63" s="141"/>
      <c r="ID63" s="141"/>
      <c r="IE63" s="141"/>
      <c r="IF63" s="141"/>
      <c r="IG63" s="141"/>
      <c r="IH63" s="141"/>
      <c r="II63" s="141"/>
      <c r="IJ63" s="141"/>
      <c r="IK63" s="141"/>
      <c r="IL63" s="141"/>
      <c r="IM63" s="141"/>
      <c r="IN63" s="141"/>
      <c r="IO63" s="141"/>
      <c r="IP63" s="141"/>
      <c r="IQ63" s="141"/>
      <c r="IR63" s="141"/>
      <c r="IS63" s="141"/>
      <c r="IT63" s="141"/>
      <c r="IU63" s="141"/>
      <c r="IV63" s="141"/>
      <c r="IW63" s="141"/>
      <c r="IX63" s="141"/>
      <c r="IY63" s="141"/>
      <c r="IZ63" s="141"/>
      <c r="JA63" s="141"/>
      <c r="JB63" s="141"/>
      <c r="JC63" s="141"/>
      <c r="JD63" s="141"/>
      <c r="JE63" s="141"/>
      <c r="JF63" s="141"/>
      <c r="JG63" s="141"/>
      <c r="JH63" s="141"/>
      <c r="JI63" s="141"/>
      <c r="JJ63" s="141"/>
      <c r="JK63" s="141"/>
      <c r="JL63" s="141"/>
      <c r="JM63" s="141"/>
      <c r="JN63" s="141"/>
      <c r="JO63" s="141"/>
      <c r="JP63" s="141"/>
      <c r="JQ63" s="141"/>
      <c r="JR63" s="141"/>
      <c r="JS63" s="141"/>
      <c r="JT63" s="141"/>
      <c r="JU63" s="141"/>
      <c r="JV63" s="141"/>
      <c r="JW63" s="141"/>
      <c r="JX63" s="141"/>
      <c r="JY63" s="141"/>
      <c r="JZ63" s="141"/>
      <c r="KA63" s="141"/>
      <c r="KB63" s="141"/>
      <c r="KC63" s="141"/>
      <c r="KD63" s="141"/>
      <c r="KE63" s="141"/>
      <c r="KF63" s="141"/>
      <c r="KG63" s="141"/>
      <c r="KH63" s="141"/>
      <c r="KI63" s="141"/>
      <c r="KJ63" s="141"/>
      <c r="KK63" s="141"/>
      <c r="KL63" s="141"/>
      <c r="KM63" s="141"/>
      <c r="KN63" s="141"/>
      <c r="KO63" s="141"/>
      <c r="KP63" s="141"/>
      <c r="KQ63" s="141"/>
      <c r="KR63" s="141"/>
      <c r="KS63" s="141"/>
      <c r="KT63" s="141"/>
      <c r="KU63" s="141"/>
      <c r="KV63" s="141"/>
      <c r="KW63" s="141"/>
      <c r="KX63" s="141"/>
      <c r="KY63" s="141"/>
      <c r="KZ63" s="141"/>
      <c r="LA63" s="141"/>
      <c r="LB63" s="141"/>
      <c r="LC63" s="141"/>
      <c r="LD63" s="141"/>
      <c r="LE63" s="141"/>
      <c r="LF63" s="141"/>
      <c r="LG63" s="141"/>
      <c r="LH63" s="141"/>
      <c r="LI63" s="141"/>
      <c r="LJ63" s="141"/>
      <c r="LK63" s="141"/>
      <c r="LL63" s="141"/>
      <c r="LM63" s="141"/>
      <c r="LN63" s="141"/>
      <c r="LO63" s="141"/>
      <c r="LP63" s="141"/>
      <c r="LQ63" s="141"/>
      <c r="LR63" s="141"/>
      <c r="LS63" s="141"/>
      <c r="LT63" s="141"/>
      <c r="LU63" s="141"/>
      <c r="LV63" s="141"/>
      <c r="LW63" s="141"/>
      <c r="LX63" s="141"/>
      <c r="LY63" s="141"/>
      <c r="LZ63" s="141"/>
      <c r="MA63" s="141"/>
      <c r="MB63" s="141"/>
      <c r="MC63" s="141"/>
      <c r="MD63" s="141"/>
      <c r="ME63" s="141"/>
      <c r="MF63" s="141"/>
      <c r="MG63" s="141"/>
      <c r="MH63" s="141"/>
      <c r="MI63" s="141"/>
      <c r="MJ63" s="141"/>
      <c r="MK63" s="141"/>
      <c r="ML63" s="141"/>
      <c r="MM63" s="141"/>
      <c r="MN63" s="141"/>
      <c r="MO63" s="141"/>
      <c r="MP63" s="141"/>
      <c r="MQ63" s="141"/>
      <c r="MR63" s="141"/>
      <c r="MS63" s="141"/>
      <c r="MT63" s="141"/>
      <c r="MU63" s="141"/>
      <c r="MV63" s="141"/>
      <c r="MW63" s="141"/>
      <c r="MX63" s="141"/>
      <c r="MY63" s="141"/>
      <c r="MZ63" s="141"/>
      <c r="NA63" s="141"/>
      <c r="NB63" s="141"/>
      <c r="NC63" s="141"/>
      <c r="ND63" s="141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1"/>
      <c r="NS63" s="141"/>
      <c r="NT63" s="141"/>
      <c r="NU63" s="141"/>
      <c r="NV63" s="141"/>
      <c r="NW63" s="141"/>
      <c r="NX63" s="141"/>
      <c r="NY63" s="141"/>
      <c r="NZ63" s="141"/>
      <c r="OA63" s="141"/>
      <c r="OB63" s="141"/>
      <c r="OC63" s="141"/>
      <c r="OD63" s="141"/>
      <c r="OE63" s="141"/>
      <c r="OF63" s="141"/>
      <c r="OG63" s="141"/>
      <c r="OH63" s="141"/>
      <c r="OI63" s="141"/>
      <c r="OJ63" s="141"/>
      <c r="OK63" s="141"/>
      <c r="OL63" s="141"/>
      <c r="OM63" s="141"/>
      <c r="ON63" s="141"/>
      <c r="OO63" s="141"/>
      <c r="OP63" s="141"/>
      <c r="OQ63" s="141"/>
      <c r="OR63" s="141"/>
      <c r="OS63" s="141"/>
      <c r="OT63" s="141"/>
      <c r="OU63" s="141"/>
      <c r="OV63" s="141"/>
      <c r="OW63" s="141"/>
      <c r="OX63" s="141"/>
      <c r="OY63" s="141"/>
      <c r="OZ63" s="141"/>
      <c r="PA63" s="141"/>
      <c r="PB63" s="141"/>
      <c r="PC63" s="141"/>
      <c r="PD63" s="141"/>
      <c r="PE63" s="141"/>
      <c r="PF63" s="141"/>
      <c r="PG63" s="141"/>
      <c r="PH63" s="141"/>
      <c r="PI63" s="141"/>
      <c r="PJ63" s="141"/>
      <c r="PK63" s="141"/>
      <c r="PL63" s="141"/>
      <c r="PM63" s="141"/>
      <c r="PN63" s="141"/>
      <c r="PO63" s="141"/>
      <c r="PP63" s="141"/>
      <c r="PQ63" s="141"/>
      <c r="PR63" s="141"/>
      <c r="PS63" s="141"/>
      <c r="PT63" s="141"/>
      <c r="PU63" s="141"/>
      <c r="PV63" s="141"/>
      <c r="PW63" s="141"/>
      <c r="PX63" s="141"/>
      <c r="PY63" s="141"/>
      <c r="PZ63" s="141"/>
      <c r="QA63" s="141"/>
      <c r="QB63" s="141"/>
      <c r="QC63" s="141"/>
      <c r="QD63" s="141"/>
      <c r="QE63" s="141"/>
      <c r="QF63" s="141"/>
      <c r="QG63" s="141"/>
      <c r="QH63" s="141"/>
      <c r="QI63" s="141"/>
      <c r="QJ63" s="141"/>
      <c r="QK63" s="141"/>
      <c r="QL63" s="141"/>
      <c r="QM63" s="141"/>
      <c r="QN63" s="141"/>
      <c r="QO63" s="141"/>
      <c r="QP63" s="141"/>
      <c r="QQ63" s="141"/>
      <c r="QR63" s="141"/>
      <c r="QS63" s="141"/>
      <c r="QT63" s="141"/>
      <c r="QU63" s="141"/>
      <c r="QV63" s="141"/>
      <c r="QW63" s="141"/>
      <c r="QX63" s="141"/>
      <c r="QY63" s="141"/>
      <c r="QZ63" s="141"/>
      <c r="RA63" s="141"/>
      <c r="RB63" s="141"/>
      <c r="RC63" s="141"/>
      <c r="RD63" s="141"/>
      <c r="RE63" s="141"/>
      <c r="RF63" s="141"/>
      <c r="RG63" s="141"/>
      <c r="RH63" s="141"/>
      <c r="RI63" s="141"/>
      <c r="RJ63" s="141"/>
      <c r="RK63" s="141"/>
      <c r="RL63" s="141"/>
      <c r="RM63" s="141"/>
      <c r="RN63" s="141"/>
      <c r="RO63" s="141"/>
      <c r="RP63" s="141"/>
      <c r="RQ63" s="141"/>
      <c r="RR63" s="141"/>
      <c r="RS63" s="141"/>
      <c r="RT63" s="141"/>
      <c r="RU63" s="141"/>
      <c r="RV63" s="141"/>
      <c r="RW63" s="141"/>
      <c r="RX63" s="141"/>
      <c r="RY63" s="141"/>
      <c r="RZ63" s="141"/>
      <c r="SA63" s="141"/>
      <c r="SB63" s="141"/>
      <c r="SC63" s="141"/>
      <c r="SD63" s="141"/>
      <c r="SE63" s="141"/>
      <c r="SF63" s="141"/>
      <c r="SG63" s="141"/>
      <c r="SH63" s="141"/>
      <c r="SI63" s="141"/>
      <c r="SJ63" s="141"/>
      <c r="SK63" s="141"/>
      <c r="SL63" s="141"/>
      <c r="SM63" s="141"/>
      <c r="SN63" s="141"/>
      <c r="SO63" s="141"/>
      <c r="SP63" s="141"/>
      <c r="SQ63" s="141"/>
      <c r="SR63" s="141"/>
      <c r="SS63" s="141"/>
      <c r="ST63" s="141"/>
      <c r="SU63" s="141"/>
      <c r="SV63" s="141"/>
      <c r="SW63" s="141"/>
      <c r="SX63" s="141"/>
      <c r="SY63" s="141"/>
      <c r="SZ63" s="141"/>
      <c r="TA63" s="141"/>
      <c r="TB63" s="141"/>
      <c r="TC63" s="141"/>
      <c r="TD63" s="141"/>
      <c r="TE63" s="141"/>
      <c r="TF63" s="141"/>
      <c r="TG63" s="141"/>
      <c r="TH63" s="141"/>
      <c r="TI63" s="141"/>
      <c r="TJ63" s="141"/>
      <c r="TK63" s="141"/>
      <c r="TL63" s="141"/>
      <c r="TM63" s="141"/>
      <c r="TN63" s="141"/>
      <c r="TO63" s="141"/>
      <c r="TP63" s="141"/>
      <c r="TQ63" s="141"/>
      <c r="TR63" s="141"/>
      <c r="TS63" s="141"/>
      <c r="TT63" s="141"/>
      <c r="TU63" s="141"/>
      <c r="TV63" s="141"/>
      <c r="TW63" s="141"/>
      <c r="TX63" s="141"/>
      <c r="TY63" s="141"/>
      <c r="TZ63" s="141"/>
      <c r="UA63" s="141"/>
      <c r="UB63" s="141"/>
      <c r="UC63" s="141"/>
      <c r="UD63" s="141"/>
      <c r="UE63" s="141"/>
      <c r="UF63" s="141"/>
      <c r="UG63" s="141"/>
      <c r="UH63" s="141"/>
      <c r="UI63" s="141"/>
      <c r="UJ63" s="141"/>
      <c r="UK63" s="141"/>
      <c r="UL63" s="141"/>
      <c r="UM63" s="141"/>
      <c r="UN63" s="141"/>
      <c r="UO63" s="141"/>
      <c r="UP63" s="141"/>
      <c r="UQ63" s="141"/>
      <c r="UR63" s="141"/>
      <c r="US63" s="141"/>
      <c r="UT63" s="141"/>
      <c r="UU63" s="141"/>
      <c r="UV63" s="141"/>
      <c r="UW63" s="141"/>
      <c r="UX63" s="141"/>
      <c r="UY63" s="141"/>
      <c r="UZ63" s="141"/>
      <c r="VA63" s="141"/>
      <c r="VB63" s="141"/>
      <c r="VC63" s="141"/>
      <c r="VD63" s="141"/>
      <c r="VE63" s="141"/>
      <c r="VF63" s="141"/>
      <c r="VG63" s="141"/>
      <c r="VH63" s="141"/>
      <c r="VI63" s="141"/>
      <c r="VJ63" s="141"/>
      <c r="VK63" s="141"/>
      <c r="VL63" s="141"/>
      <c r="VM63" s="141"/>
      <c r="VN63" s="141"/>
      <c r="VO63" s="141"/>
      <c r="VP63" s="141"/>
      <c r="VQ63" s="141"/>
      <c r="VR63" s="141"/>
      <c r="VS63" s="141"/>
      <c r="VT63" s="141"/>
      <c r="VU63" s="141"/>
      <c r="VV63" s="141"/>
      <c r="VW63" s="141"/>
      <c r="VX63" s="141"/>
      <c r="VY63" s="141"/>
      <c r="VZ63" s="141"/>
      <c r="WA63" s="141"/>
      <c r="WB63" s="141"/>
      <c r="WC63" s="141"/>
      <c r="WD63" s="141"/>
      <c r="WE63" s="141"/>
      <c r="WF63" s="141"/>
      <c r="WG63" s="141"/>
      <c r="WH63" s="141"/>
      <c r="WI63" s="141"/>
      <c r="WJ63" s="141"/>
      <c r="WK63" s="141"/>
      <c r="WL63" s="141"/>
      <c r="WM63" s="141"/>
      <c r="WN63" s="141"/>
      <c r="WO63" s="141"/>
      <c r="WP63" s="141"/>
      <c r="WQ63" s="141"/>
      <c r="WR63" s="141"/>
      <c r="WS63" s="141"/>
      <c r="WT63" s="141"/>
      <c r="WU63" s="141"/>
      <c r="WV63" s="141"/>
      <c r="WW63" s="141"/>
      <c r="WX63" s="141"/>
      <c r="WY63" s="141"/>
      <c r="WZ63" s="141"/>
      <c r="XA63" s="141"/>
      <c r="XB63" s="141"/>
      <c r="XC63" s="141"/>
      <c r="XD63" s="141"/>
      <c r="XE63" s="141"/>
      <c r="XF63" s="141"/>
      <c r="XG63" s="141"/>
      <c r="XH63" s="141"/>
      <c r="XI63" s="141"/>
      <c r="XJ63" s="141"/>
      <c r="XK63" s="141"/>
      <c r="XL63" s="141"/>
      <c r="XM63" s="141"/>
      <c r="XN63" s="141"/>
      <c r="XO63" s="141"/>
      <c r="XP63" s="141"/>
      <c r="XQ63" s="141"/>
      <c r="XR63" s="141"/>
      <c r="XS63" s="141"/>
      <c r="XT63" s="141"/>
      <c r="XU63" s="141"/>
      <c r="XV63" s="141"/>
      <c r="XW63" s="141"/>
      <c r="XX63" s="141"/>
      <c r="XY63" s="141"/>
      <c r="XZ63" s="141"/>
      <c r="YA63" s="141"/>
      <c r="YB63" s="141"/>
      <c r="YC63" s="141"/>
      <c r="YD63" s="141"/>
      <c r="YE63" s="141"/>
      <c r="YF63" s="141"/>
      <c r="YG63" s="141"/>
      <c r="YH63" s="141"/>
      <c r="YI63" s="141"/>
      <c r="YJ63" s="141"/>
      <c r="YK63" s="141"/>
      <c r="YL63" s="141"/>
      <c r="YM63" s="141"/>
      <c r="YN63" s="141"/>
      <c r="YO63" s="141"/>
      <c r="YP63" s="141"/>
      <c r="YQ63" s="141"/>
      <c r="YR63" s="141"/>
      <c r="YS63" s="141"/>
      <c r="YT63" s="141"/>
      <c r="YU63" s="141"/>
      <c r="YV63" s="141"/>
      <c r="YW63" s="141"/>
      <c r="YX63" s="141"/>
      <c r="YY63" s="141"/>
      <c r="YZ63" s="141"/>
      <c r="ZA63" s="141"/>
      <c r="ZB63" s="141"/>
      <c r="ZC63" s="141"/>
      <c r="ZD63" s="141"/>
      <c r="ZE63" s="141"/>
      <c r="ZF63" s="141"/>
      <c r="ZG63" s="141"/>
      <c r="ZH63" s="141"/>
      <c r="ZI63" s="141"/>
      <c r="ZJ63" s="141"/>
      <c r="ZK63" s="141"/>
      <c r="ZL63" s="141"/>
      <c r="ZM63" s="141"/>
      <c r="ZN63" s="141"/>
      <c r="ZO63" s="141"/>
      <c r="ZP63" s="141"/>
      <c r="ZQ63" s="141"/>
      <c r="ZR63" s="141"/>
      <c r="ZS63" s="141"/>
      <c r="ZT63" s="141"/>
      <c r="ZU63" s="141"/>
      <c r="ZV63" s="141"/>
      <c r="ZW63" s="141"/>
      <c r="ZX63" s="141"/>
      <c r="ZY63" s="141"/>
      <c r="ZZ63" s="141"/>
      <c r="AAA63" s="141"/>
      <c r="AAB63" s="141"/>
      <c r="AAC63" s="141"/>
      <c r="AAD63" s="141"/>
      <c r="AAE63" s="141"/>
      <c r="AAF63" s="141"/>
      <c r="AAG63" s="141"/>
      <c r="AAH63" s="141"/>
      <c r="AAI63" s="141"/>
      <c r="AAJ63" s="141"/>
      <c r="AAK63" s="141"/>
      <c r="AAL63" s="141"/>
      <c r="AAM63" s="141"/>
      <c r="AAN63" s="141"/>
      <c r="AAO63" s="141"/>
      <c r="AAP63" s="141"/>
      <c r="AAQ63" s="141"/>
      <c r="AAR63" s="141"/>
      <c r="AAS63" s="141"/>
      <c r="AAT63" s="141"/>
      <c r="AAU63" s="141"/>
      <c r="AAV63" s="141"/>
      <c r="AAW63" s="141"/>
      <c r="AAX63" s="141"/>
      <c r="AAY63" s="141"/>
      <c r="AAZ63" s="141"/>
      <c r="ABA63" s="141"/>
      <c r="ABB63" s="141"/>
      <c r="ABC63" s="141"/>
      <c r="ABD63" s="141"/>
      <c r="ABE63" s="141"/>
      <c r="ABF63" s="141"/>
      <c r="ABG63" s="141"/>
      <c r="ABH63" s="141"/>
      <c r="ABI63" s="141"/>
      <c r="ABJ63" s="141"/>
      <c r="ABK63" s="141"/>
      <c r="ABL63" s="141"/>
      <c r="ABM63" s="141"/>
      <c r="ABN63" s="141"/>
      <c r="ABO63" s="141"/>
      <c r="ABP63" s="141"/>
      <c r="ABQ63" s="141"/>
      <c r="ABR63" s="141"/>
      <c r="ABS63" s="141"/>
      <c r="ABT63" s="141"/>
      <c r="ABU63" s="141"/>
      <c r="ABV63" s="141"/>
      <c r="ABW63" s="141"/>
      <c r="ABX63" s="141"/>
      <c r="ABY63" s="141"/>
      <c r="ABZ63" s="141"/>
      <c r="ACA63" s="141"/>
      <c r="ACB63" s="141"/>
      <c r="ACC63" s="141"/>
      <c r="ACD63" s="141"/>
      <c r="ACE63" s="141"/>
      <c r="ACF63" s="141"/>
      <c r="ACG63" s="141"/>
      <c r="ACH63" s="141"/>
      <c r="ACI63" s="141"/>
      <c r="ACJ63" s="141"/>
      <c r="ACK63" s="141"/>
      <c r="ACL63" s="141"/>
      <c r="ACM63" s="141"/>
      <c r="ACN63" s="141"/>
      <c r="ACO63" s="141"/>
      <c r="ACP63" s="141"/>
      <c r="ACQ63" s="141"/>
      <c r="ACR63" s="141"/>
      <c r="ACS63" s="141"/>
      <c r="ACT63" s="141"/>
      <c r="ACU63" s="141"/>
      <c r="ACV63" s="141"/>
      <c r="ACW63" s="141"/>
      <c r="ACX63" s="141"/>
      <c r="ACY63" s="141"/>
      <c r="ACZ63" s="141"/>
      <c r="ADA63" s="141"/>
      <c r="ADB63" s="141"/>
      <c r="ADC63" s="141"/>
      <c r="ADD63" s="141"/>
      <c r="ADE63" s="141"/>
      <c r="ADF63" s="141"/>
      <c r="ADG63" s="141"/>
      <c r="ADH63" s="141"/>
      <c r="ADI63" s="141"/>
      <c r="ADJ63" s="141"/>
      <c r="ADK63" s="141"/>
      <c r="ADL63" s="141"/>
      <c r="ADM63" s="141"/>
      <c r="ADN63" s="141"/>
      <c r="ADO63" s="141"/>
      <c r="ADP63" s="141"/>
      <c r="ADQ63" s="141"/>
      <c r="ADR63" s="141"/>
      <c r="ADS63" s="141"/>
      <c r="ADT63" s="141"/>
      <c r="ADU63" s="141"/>
      <c r="ADV63" s="141"/>
      <c r="ADW63" s="141"/>
      <c r="ADX63" s="141"/>
      <c r="ADY63" s="141"/>
      <c r="ADZ63" s="141"/>
      <c r="AEA63" s="141"/>
      <c r="AEB63" s="141"/>
      <c r="AEC63" s="141"/>
      <c r="AED63" s="141"/>
      <c r="AEE63" s="141"/>
      <c r="AEF63" s="141"/>
      <c r="AEG63" s="141"/>
      <c r="AEH63" s="141"/>
      <c r="AEI63" s="141"/>
      <c r="AEJ63" s="141"/>
      <c r="AEK63" s="141"/>
      <c r="AEL63" s="141"/>
      <c r="AEM63" s="141"/>
      <c r="AEN63" s="141"/>
      <c r="AEO63" s="141"/>
      <c r="AEP63" s="141"/>
      <c r="AEQ63" s="141"/>
      <c r="AER63" s="141"/>
      <c r="AES63" s="141"/>
      <c r="AET63" s="141"/>
      <c r="AEU63" s="141"/>
      <c r="AEV63" s="141"/>
      <c r="AEW63" s="141"/>
      <c r="AEX63" s="141"/>
      <c r="AEY63" s="141"/>
      <c r="AEZ63" s="141"/>
      <c r="AFA63" s="141"/>
      <c r="AFB63" s="141"/>
      <c r="AFC63" s="141"/>
      <c r="AFD63" s="141"/>
      <c r="AFE63" s="141"/>
      <c r="AFF63" s="141"/>
      <c r="AFG63" s="141"/>
      <c r="AFH63" s="141"/>
      <c r="AFI63" s="141"/>
      <c r="AFJ63" s="141"/>
      <c r="AFK63" s="141"/>
      <c r="AFL63" s="141"/>
      <c r="AFM63" s="141"/>
      <c r="AFN63" s="141"/>
      <c r="AFO63" s="141"/>
      <c r="AFP63" s="141"/>
      <c r="AFQ63" s="141"/>
      <c r="AFR63" s="141"/>
      <c r="AFS63" s="141"/>
      <c r="AFT63" s="141"/>
      <c r="AFU63" s="141"/>
      <c r="AFV63" s="141"/>
      <c r="AFW63" s="141"/>
      <c r="AFX63" s="141"/>
      <c r="AFY63" s="141"/>
      <c r="AFZ63" s="141"/>
      <c r="AGA63" s="141"/>
      <c r="AGB63" s="141"/>
      <c r="AGC63" s="141"/>
      <c r="AGD63" s="141"/>
      <c r="AGE63" s="141"/>
      <c r="AGF63" s="141"/>
      <c r="AGG63" s="141"/>
      <c r="AGH63" s="141"/>
      <c r="AGI63" s="141"/>
      <c r="AGJ63" s="141"/>
      <c r="AGK63" s="141"/>
      <c r="AGL63" s="141"/>
      <c r="AGM63" s="141"/>
      <c r="AGN63" s="141"/>
      <c r="AGO63" s="141"/>
      <c r="AGP63" s="141"/>
      <c r="AGQ63" s="141"/>
      <c r="AGR63" s="141"/>
      <c r="AGS63" s="141"/>
      <c r="AGT63" s="141"/>
      <c r="AGU63" s="141"/>
      <c r="AGV63" s="141"/>
      <c r="AGW63" s="141"/>
      <c r="AGX63" s="141"/>
      <c r="AGY63" s="141"/>
      <c r="AGZ63" s="141"/>
      <c r="AHA63" s="141"/>
      <c r="AHB63" s="141"/>
      <c r="AHC63" s="141"/>
      <c r="AHD63" s="141"/>
      <c r="AHE63" s="141"/>
      <c r="AHF63" s="141"/>
      <c r="AHG63" s="141"/>
      <c r="AHH63" s="141"/>
      <c r="AHI63" s="141"/>
      <c r="AHJ63" s="141"/>
      <c r="AHK63" s="141"/>
      <c r="AHL63" s="141"/>
      <c r="AHM63" s="141"/>
      <c r="AHN63" s="141"/>
      <c r="AHO63" s="141"/>
      <c r="AHP63" s="141"/>
      <c r="AHQ63" s="141"/>
      <c r="AHR63" s="141"/>
      <c r="AHS63" s="141"/>
      <c r="AHT63" s="141"/>
      <c r="AHU63" s="141"/>
      <c r="AHV63" s="141"/>
      <c r="AHW63" s="141"/>
      <c r="AHX63" s="141"/>
      <c r="AHY63" s="141"/>
      <c r="AHZ63" s="141"/>
      <c r="AIA63" s="141"/>
      <c r="AIB63" s="141"/>
      <c r="AIC63" s="141"/>
      <c r="AID63" s="141"/>
      <c r="AIE63" s="141"/>
      <c r="AIF63" s="141"/>
      <c r="AIG63" s="141"/>
      <c r="AIH63" s="141"/>
      <c r="AII63" s="141"/>
      <c r="AIJ63" s="141"/>
      <c r="AIK63" s="141"/>
      <c r="AIL63" s="141"/>
      <c r="AIM63" s="141"/>
      <c r="AIN63" s="141"/>
      <c r="AIO63" s="141"/>
      <c r="AIP63" s="141"/>
      <c r="AIQ63" s="141"/>
      <c r="AIR63" s="141"/>
      <c r="AIS63" s="141"/>
      <c r="AIT63" s="141"/>
      <c r="AIU63" s="141"/>
      <c r="AIV63" s="141"/>
      <c r="AIW63" s="141"/>
      <c r="AIX63" s="141"/>
      <c r="AIY63" s="141"/>
      <c r="AIZ63" s="141"/>
      <c r="AJA63" s="141"/>
      <c r="AJB63" s="141"/>
      <c r="AJC63" s="141"/>
      <c r="AJD63" s="141"/>
      <c r="AJE63" s="141"/>
      <c r="AJF63" s="141"/>
      <c r="AJG63" s="141"/>
      <c r="AJH63" s="141"/>
      <c r="AJI63" s="141"/>
      <c r="AJJ63" s="141"/>
      <c r="AJK63" s="141"/>
      <c r="AJL63" s="141"/>
      <c r="AJM63" s="141"/>
      <c r="AJN63" s="141"/>
      <c r="AJO63" s="141"/>
      <c r="AJP63" s="141"/>
      <c r="AJQ63" s="141"/>
      <c r="AJR63" s="141"/>
      <c r="AJS63" s="141"/>
      <c r="AJT63" s="141"/>
      <c r="AJU63" s="141"/>
      <c r="AJV63" s="141"/>
      <c r="AJW63" s="141"/>
      <c r="AJX63" s="141"/>
      <c r="AJY63" s="141"/>
      <c r="AJZ63" s="141"/>
      <c r="AKA63" s="141"/>
      <c r="AKB63" s="141"/>
      <c r="AKC63" s="141"/>
      <c r="AKD63" s="141"/>
      <c r="AKE63" s="141"/>
      <c r="AKF63" s="141"/>
      <c r="AKG63" s="141"/>
      <c r="AKH63" s="141"/>
      <c r="AKI63" s="141"/>
      <c r="AKJ63" s="141"/>
      <c r="AKK63" s="141"/>
      <c r="AKL63" s="141"/>
      <c r="AKM63" s="141"/>
      <c r="AKN63" s="141"/>
      <c r="AKO63" s="141"/>
      <c r="AKP63" s="141"/>
      <c r="AKQ63" s="141"/>
      <c r="AKR63" s="141"/>
      <c r="AKS63" s="141"/>
      <c r="AKT63" s="141"/>
      <c r="AKU63" s="141"/>
      <c r="AKV63" s="141"/>
      <c r="AKW63" s="141"/>
      <c r="AKX63" s="141"/>
      <c r="AKY63" s="141"/>
      <c r="AKZ63" s="141"/>
      <c r="ALA63" s="141"/>
      <c r="ALB63" s="141"/>
      <c r="ALC63" s="141"/>
      <c r="ALD63" s="141"/>
      <c r="ALE63" s="141"/>
      <c r="ALF63" s="141"/>
      <c r="ALG63" s="141"/>
      <c r="ALH63" s="141"/>
      <c r="ALI63" s="141"/>
      <c r="ALJ63" s="141"/>
      <c r="ALK63" s="141"/>
      <c r="ALL63" s="141"/>
      <c r="ALM63" s="141"/>
      <c r="ALN63" s="141"/>
      <c r="ALO63" s="141"/>
      <c r="ALP63" s="141"/>
      <c r="ALQ63" s="141"/>
      <c r="ALR63" s="141"/>
      <c r="ALS63" s="141"/>
      <c r="ALT63" s="141"/>
      <c r="ALU63" s="141"/>
      <c r="ALV63" s="141"/>
      <c r="ALW63" s="141"/>
      <c r="ALX63" s="141"/>
      <c r="ALY63" s="141"/>
      <c r="ALZ63" s="141"/>
      <c r="AMA63" s="141"/>
      <c r="AMB63" s="141"/>
      <c r="AMC63" s="141"/>
      <c r="AMD63" s="141"/>
      <c r="AME63" s="141"/>
      <c r="AMF63" s="141"/>
    </row>
    <row r="64" spans="1:1020" s="142" customFormat="1" ht="35">
      <c r="A64" s="166">
        <f t="shared" si="0"/>
        <v>57</v>
      </c>
      <c r="B64" s="175" t="s">
        <v>691</v>
      </c>
      <c r="C64" s="185" t="s">
        <v>685</v>
      </c>
      <c r="D64" s="176" t="s">
        <v>4</v>
      </c>
      <c r="E64" s="364">
        <v>250</v>
      </c>
      <c r="F64" s="364">
        <v>2</v>
      </c>
      <c r="G64" s="178"/>
      <c r="H64" s="169"/>
      <c r="I64" s="169"/>
      <c r="J64" s="170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1"/>
      <c r="IT64" s="141"/>
      <c r="IU64" s="141"/>
      <c r="IV64" s="141"/>
      <c r="IW64" s="141"/>
      <c r="IX64" s="141"/>
      <c r="IY64" s="141"/>
      <c r="IZ64" s="141"/>
      <c r="JA64" s="141"/>
      <c r="JB64" s="141"/>
      <c r="JC64" s="141"/>
      <c r="JD64" s="141"/>
      <c r="JE64" s="141"/>
      <c r="JF64" s="141"/>
      <c r="JG64" s="141"/>
      <c r="JH64" s="141"/>
      <c r="JI64" s="141"/>
      <c r="JJ64" s="141"/>
      <c r="JK64" s="141"/>
      <c r="JL64" s="141"/>
      <c r="JM64" s="141"/>
      <c r="JN64" s="141"/>
      <c r="JO64" s="141"/>
      <c r="JP64" s="141"/>
      <c r="JQ64" s="141"/>
      <c r="JR64" s="141"/>
      <c r="JS64" s="141"/>
      <c r="JT64" s="141"/>
      <c r="JU64" s="141"/>
      <c r="JV64" s="141"/>
      <c r="JW64" s="141"/>
      <c r="JX64" s="141"/>
      <c r="JY64" s="141"/>
      <c r="JZ64" s="141"/>
      <c r="KA64" s="141"/>
      <c r="KB64" s="141"/>
      <c r="KC64" s="141"/>
      <c r="KD64" s="141"/>
      <c r="KE64" s="141"/>
      <c r="KF64" s="141"/>
      <c r="KG64" s="141"/>
      <c r="KH64" s="141"/>
      <c r="KI64" s="141"/>
      <c r="KJ64" s="141"/>
      <c r="KK64" s="141"/>
      <c r="KL64" s="141"/>
      <c r="KM64" s="141"/>
      <c r="KN64" s="141"/>
      <c r="KO64" s="141"/>
      <c r="KP64" s="141"/>
      <c r="KQ64" s="141"/>
      <c r="KR64" s="141"/>
      <c r="KS64" s="141"/>
      <c r="KT64" s="141"/>
      <c r="KU64" s="141"/>
      <c r="KV64" s="141"/>
      <c r="KW64" s="141"/>
      <c r="KX64" s="141"/>
      <c r="KY64" s="141"/>
      <c r="KZ64" s="141"/>
      <c r="LA64" s="141"/>
      <c r="LB64" s="141"/>
      <c r="LC64" s="141"/>
      <c r="LD64" s="141"/>
      <c r="LE64" s="141"/>
      <c r="LF64" s="141"/>
      <c r="LG64" s="141"/>
      <c r="LH64" s="141"/>
      <c r="LI64" s="141"/>
      <c r="LJ64" s="141"/>
      <c r="LK64" s="141"/>
      <c r="LL64" s="141"/>
      <c r="LM64" s="141"/>
      <c r="LN64" s="141"/>
      <c r="LO64" s="141"/>
      <c r="LP64" s="141"/>
      <c r="LQ64" s="141"/>
      <c r="LR64" s="141"/>
      <c r="LS64" s="141"/>
      <c r="LT64" s="141"/>
      <c r="LU64" s="141"/>
      <c r="LV64" s="141"/>
      <c r="LW64" s="141"/>
      <c r="LX64" s="141"/>
      <c r="LY64" s="141"/>
      <c r="LZ64" s="141"/>
      <c r="MA64" s="141"/>
      <c r="MB64" s="141"/>
      <c r="MC64" s="141"/>
      <c r="MD64" s="141"/>
      <c r="ME64" s="141"/>
      <c r="MF64" s="141"/>
      <c r="MG64" s="141"/>
      <c r="MH64" s="141"/>
      <c r="MI64" s="141"/>
      <c r="MJ64" s="141"/>
      <c r="MK64" s="141"/>
      <c r="ML64" s="141"/>
      <c r="MM64" s="141"/>
      <c r="MN64" s="141"/>
      <c r="MO64" s="141"/>
      <c r="MP64" s="141"/>
      <c r="MQ64" s="141"/>
      <c r="MR64" s="141"/>
      <c r="MS64" s="141"/>
      <c r="MT64" s="141"/>
      <c r="MU64" s="141"/>
      <c r="MV64" s="141"/>
      <c r="MW64" s="141"/>
      <c r="MX64" s="141"/>
      <c r="MY64" s="141"/>
      <c r="MZ64" s="141"/>
      <c r="NA64" s="141"/>
      <c r="NB64" s="141"/>
      <c r="NC64" s="141"/>
      <c r="ND64" s="141"/>
      <c r="NE64" s="141"/>
      <c r="NF64" s="141"/>
      <c r="NG64" s="141"/>
      <c r="NH64" s="141"/>
      <c r="NI64" s="141"/>
      <c r="NJ64" s="141"/>
      <c r="NK64" s="141"/>
      <c r="NL64" s="141"/>
      <c r="NM64" s="141"/>
      <c r="NN64" s="141"/>
      <c r="NO64" s="141"/>
      <c r="NP64" s="141"/>
      <c r="NQ64" s="141"/>
      <c r="NR64" s="141"/>
      <c r="NS64" s="141"/>
      <c r="NT64" s="141"/>
      <c r="NU64" s="141"/>
      <c r="NV64" s="141"/>
      <c r="NW64" s="141"/>
      <c r="NX64" s="141"/>
      <c r="NY64" s="141"/>
      <c r="NZ64" s="141"/>
      <c r="OA64" s="141"/>
      <c r="OB64" s="141"/>
      <c r="OC64" s="141"/>
      <c r="OD64" s="141"/>
      <c r="OE64" s="141"/>
      <c r="OF64" s="141"/>
      <c r="OG64" s="141"/>
      <c r="OH64" s="141"/>
      <c r="OI64" s="141"/>
      <c r="OJ64" s="141"/>
      <c r="OK64" s="141"/>
      <c r="OL64" s="141"/>
      <c r="OM64" s="141"/>
      <c r="ON64" s="141"/>
      <c r="OO64" s="141"/>
      <c r="OP64" s="141"/>
      <c r="OQ64" s="141"/>
      <c r="OR64" s="141"/>
      <c r="OS64" s="141"/>
      <c r="OT64" s="141"/>
      <c r="OU64" s="141"/>
      <c r="OV64" s="141"/>
      <c r="OW64" s="141"/>
      <c r="OX64" s="141"/>
      <c r="OY64" s="141"/>
      <c r="OZ64" s="141"/>
      <c r="PA64" s="141"/>
      <c r="PB64" s="141"/>
      <c r="PC64" s="141"/>
      <c r="PD64" s="141"/>
      <c r="PE64" s="141"/>
      <c r="PF64" s="141"/>
      <c r="PG64" s="141"/>
      <c r="PH64" s="141"/>
      <c r="PI64" s="141"/>
      <c r="PJ64" s="141"/>
      <c r="PK64" s="141"/>
      <c r="PL64" s="141"/>
      <c r="PM64" s="141"/>
      <c r="PN64" s="141"/>
      <c r="PO64" s="141"/>
      <c r="PP64" s="141"/>
      <c r="PQ64" s="141"/>
      <c r="PR64" s="141"/>
      <c r="PS64" s="141"/>
      <c r="PT64" s="141"/>
      <c r="PU64" s="141"/>
      <c r="PV64" s="141"/>
      <c r="PW64" s="141"/>
      <c r="PX64" s="141"/>
      <c r="PY64" s="141"/>
      <c r="PZ64" s="141"/>
      <c r="QA64" s="141"/>
      <c r="QB64" s="141"/>
      <c r="QC64" s="141"/>
      <c r="QD64" s="141"/>
      <c r="QE64" s="141"/>
      <c r="QF64" s="141"/>
      <c r="QG64" s="141"/>
      <c r="QH64" s="141"/>
      <c r="QI64" s="141"/>
      <c r="QJ64" s="141"/>
      <c r="QK64" s="141"/>
      <c r="QL64" s="141"/>
      <c r="QM64" s="141"/>
      <c r="QN64" s="141"/>
      <c r="QO64" s="141"/>
      <c r="QP64" s="141"/>
      <c r="QQ64" s="141"/>
      <c r="QR64" s="141"/>
      <c r="QS64" s="141"/>
      <c r="QT64" s="141"/>
      <c r="QU64" s="141"/>
      <c r="QV64" s="141"/>
      <c r="QW64" s="141"/>
      <c r="QX64" s="141"/>
      <c r="QY64" s="141"/>
      <c r="QZ64" s="141"/>
      <c r="RA64" s="141"/>
      <c r="RB64" s="141"/>
      <c r="RC64" s="141"/>
      <c r="RD64" s="141"/>
      <c r="RE64" s="141"/>
      <c r="RF64" s="141"/>
      <c r="RG64" s="141"/>
      <c r="RH64" s="141"/>
      <c r="RI64" s="141"/>
      <c r="RJ64" s="141"/>
      <c r="RK64" s="141"/>
      <c r="RL64" s="141"/>
      <c r="RM64" s="141"/>
      <c r="RN64" s="141"/>
      <c r="RO64" s="141"/>
      <c r="RP64" s="141"/>
      <c r="RQ64" s="141"/>
      <c r="RR64" s="141"/>
      <c r="RS64" s="141"/>
      <c r="RT64" s="141"/>
      <c r="RU64" s="141"/>
      <c r="RV64" s="141"/>
      <c r="RW64" s="141"/>
      <c r="RX64" s="141"/>
      <c r="RY64" s="141"/>
      <c r="RZ64" s="141"/>
      <c r="SA64" s="141"/>
      <c r="SB64" s="141"/>
      <c r="SC64" s="141"/>
      <c r="SD64" s="141"/>
      <c r="SE64" s="141"/>
      <c r="SF64" s="141"/>
      <c r="SG64" s="141"/>
      <c r="SH64" s="141"/>
      <c r="SI64" s="141"/>
      <c r="SJ64" s="141"/>
      <c r="SK64" s="141"/>
      <c r="SL64" s="141"/>
      <c r="SM64" s="141"/>
      <c r="SN64" s="141"/>
      <c r="SO64" s="141"/>
      <c r="SP64" s="141"/>
      <c r="SQ64" s="141"/>
      <c r="SR64" s="141"/>
      <c r="SS64" s="141"/>
      <c r="ST64" s="141"/>
      <c r="SU64" s="141"/>
      <c r="SV64" s="141"/>
      <c r="SW64" s="141"/>
      <c r="SX64" s="141"/>
      <c r="SY64" s="141"/>
      <c r="SZ64" s="141"/>
      <c r="TA64" s="141"/>
      <c r="TB64" s="141"/>
      <c r="TC64" s="141"/>
      <c r="TD64" s="141"/>
      <c r="TE64" s="141"/>
      <c r="TF64" s="141"/>
      <c r="TG64" s="141"/>
      <c r="TH64" s="141"/>
      <c r="TI64" s="141"/>
      <c r="TJ64" s="141"/>
      <c r="TK64" s="141"/>
      <c r="TL64" s="141"/>
      <c r="TM64" s="141"/>
      <c r="TN64" s="141"/>
      <c r="TO64" s="141"/>
      <c r="TP64" s="141"/>
      <c r="TQ64" s="141"/>
      <c r="TR64" s="141"/>
      <c r="TS64" s="141"/>
      <c r="TT64" s="141"/>
      <c r="TU64" s="141"/>
      <c r="TV64" s="141"/>
      <c r="TW64" s="141"/>
      <c r="TX64" s="141"/>
      <c r="TY64" s="141"/>
      <c r="TZ64" s="141"/>
      <c r="UA64" s="141"/>
      <c r="UB64" s="141"/>
      <c r="UC64" s="141"/>
      <c r="UD64" s="141"/>
      <c r="UE64" s="141"/>
      <c r="UF64" s="141"/>
      <c r="UG64" s="141"/>
      <c r="UH64" s="141"/>
      <c r="UI64" s="141"/>
      <c r="UJ64" s="141"/>
      <c r="UK64" s="141"/>
      <c r="UL64" s="141"/>
      <c r="UM64" s="141"/>
      <c r="UN64" s="141"/>
      <c r="UO64" s="141"/>
      <c r="UP64" s="141"/>
      <c r="UQ64" s="141"/>
      <c r="UR64" s="141"/>
      <c r="US64" s="141"/>
      <c r="UT64" s="141"/>
      <c r="UU64" s="141"/>
      <c r="UV64" s="141"/>
      <c r="UW64" s="141"/>
      <c r="UX64" s="141"/>
      <c r="UY64" s="141"/>
      <c r="UZ64" s="141"/>
      <c r="VA64" s="141"/>
      <c r="VB64" s="141"/>
      <c r="VC64" s="141"/>
      <c r="VD64" s="141"/>
      <c r="VE64" s="141"/>
      <c r="VF64" s="141"/>
      <c r="VG64" s="141"/>
      <c r="VH64" s="141"/>
      <c r="VI64" s="141"/>
      <c r="VJ64" s="141"/>
      <c r="VK64" s="141"/>
      <c r="VL64" s="141"/>
      <c r="VM64" s="141"/>
      <c r="VN64" s="141"/>
      <c r="VO64" s="141"/>
      <c r="VP64" s="141"/>
      <c r="VQ64" s="141"/>
      <c r="VR64" s="141"/>
      <c r="VS64" s="141"/>
      <c r="VT64" s="141"/>
      <c r="VU64" s="141"/>
      <c r="VV64" s="141"/>
      <c r="VW64" s="141"/>
      <c r="VX64" s="141"/>
      <c r="VY64" s="141"/>
      <c r="VZ64" s="141"/>
      <c r="WA64" s="141"/>
      <c r="WB64" s="141"/>
      <c r="WC64" s="141"/>
      <c r="WD64" s="141"/>
      <c r="WE64" s="141"/>
      <c r="WF64" s="141"/>
      <c r="WG64" s="141"/>
      <c r="WH64" s="141"/>
      <c r="WI64" s="141"/>
      <c r="WJ64" s="141"/>
      <c r="WK64" s="141"/>
      <c r="WL64" s="141"/>
      <c r="WM64" s="141"/>
      <c r="WN64" s="141"/>
      <c r="WO64" s="141"/>
      <c r="WP64" s="141"/>
      <c r="WQ64" s="141"/>
      <c r="WR64" s="141"/>
      <c r="WS64" s="141"/>
      <c r="WT64" s="141"/>
      <c r="WU64" s="141"/>
      <c r="WV64" s="141"/>
      <c r="WW64" s="141"/>
      <c r="WX64" s="141"/>
      <c r="WY64" s="141"/>
      <c r="WZ64" s="141"/>
      <c r="XA64" s="141"/>
      <c r="XB64" s="141"/>
      <c r="XC64" s="141"/>
      <c r="XD64" s="141"/>
      <c r="XE64" s="141"/>
      <c r="XF64" s="141"/>
      <c r="XG64" s="141"/>
      <c r="XH64" s="141"/>
      <c r="XI64" s="141"/>
      <c r="XJ64" s="141"/>
      <c r="XK64" s="141"/>
      <c r="XL64" s="141"/>
      <c r="XM64" s="141"/>
      <c r="XN64" s="141"/>
      <c r="XO64" s="141"/>
      <c r="XP64" s="141"/>
      <c r="XQ64" s="141"/>
      <c r="XR64" s="141"/>
      <c r="XS64" s="141"/>
      <c r="XT64" s="141"/>
      <c r="XU64" s="141"/>
      <c r="XV64" s="141"/>
      <c r="XW64" s="141"/>
      <c r="XX64" s="141"/>
      <c r="XY64" s="141"/>
      <c r="XZ64" s="141"/>
      <c r="YA64" s="141"/>
      <c r="YB64" s="141"/>
      <c r="YC64" s="141"/>
      <c r="YD64" s="141"/>
      <c r="YE64" s="141"/>
      <c r="YF64" s="141"/>
      <c r="YG64" s="141"/>
      <c r="YH64" s="141"/>
      <c r="YI64" s="141"/>
      <c r="YJ64" s="141"/>
      <c r="YK64" s="141"/>
      <c r="YL64" s="141"/>
      <c r="YM64" s="141"/>
      <c r="YN64" s="141"/>
      <c r="YO64" s="141"/>
      <c r="YP64" s="141"/>
      <c r="YQ64" s="141"/>
      <c r="YR64" s="141"/>
      <c r="YS64" s="141"/>
      <c r="YT64" s="141"/>
      <c r="YU64" s="141"/>
      <c r="YV64" s="141"/>
      <c r="YW64" s="141"/>
      <c r="YX64" s="141"/>
      <c r="YY64" s="141"/>
      <c r="YZ64" s="141"/>
      <c r="ZA64" s="141"/>
      <c r="ZB64" s="141"/>
      <c r="ZC64" s="141"/>
      <c r="ZD64" s="141"/>
      <c r="ZE64" s="141"/>
      <c r="ZF64" s="141"/>
      <c r="ZG64" s="141"/>
      <c r="ZH64" s="141"/>
      <c r="ZI64" s="141"/>
      <c r="ZJ64" s="141"/>
      <c r="ZK64" s="141"/>
      <c r="ZL64" s="141"/>
      <c r="ZM64" s="141"/>
      <c r="ZN64" s="141"/>
      <c r="ZO64" s="141"/>
      <c r="ZP64" s="141"/>
      <c r="ZQ64" s="141"/>
      <c r="ZR64" s="141"/>
      <c r="ZS64" s="141"/>
      <c r="ZT64" s="141"/>
      <c r="ZU64" s="141"/>
      <c r="ZV64" s="141"/>
      <c r="ZW64" s="141"/>
      <c r="ZX64" s="141"/>
      <c r="ZY64" s="141"/>
      <c r="ZZ64" s="141"/>
      <c r="AAA64" s="141"/>
      <c r="AAB64" s="141"/>
      <c r="AAC64" s="141"/>
      <c r="AAD64" s="141"/>
      <c r="AAE64" s="141"/>
      <c r="AAF64" s="141"/>
      <c r="AAG64" s="141"/>
      <c r="AAH64" s="141"/>
      <c r="AAI64" s="141"/>
      <c r="AAJ64" s="141"/>
      <c r="AAK64" s="141"/>
      <c r="AAL64" s="141"/>
      <c r="AAM64" s="141"/>
      <c r="AAN64" s="141"/>
      <c r="AAO64" s="141"/>
      <c r="AAP64" s="141"/>
      <c r="AAQ64" s="141"/>
      <c r="AAR64" s="141"/>
      <c r="AAS64" s="141"/>
      <c r="AAT64" s="141"/>
      <c r="AAU64" s="141"/>
      <c r="AAV64" s="141"/>
      <c r="AAW64" s="141"/>
      <c r="AAX64" s="141"/>
      <c r="AAY64" s="141"/>
      <c r="AAZ64" s="141"/>
      <c r="ABA64" s="141"/>
      <c r="ABB64" s="141"/>
      <c r="ABC64" s="141"/>
      <c r="ABD64" s="141"/>
      <c r="ABE64" s="141"/>
      <c r="ABF64" s="141"/>
      <c r="ABG64" s="141"/>
      <c r="ABH64" s="141"/>
      <c r="ABI64" s="141"/>
      <c r="ABJ64" s="141"/>
      <c r="ABK64" s="141"/>
      <c r="ABL64" s="141"/>
      <c r="ABM64" s="141"/>
      <c r="ABN64" s="141"/>
      <c r="ABO64" s="141"/>
      <c r="ABP64" s="141"/>
      <c r="ABQ64" s="141"/>
      <c r="ABR64" s="141"/>
      <c r="ABS64" s="141"/>
      <c r="ABT64" s="141"/>
      <c r="ABU64" s="141"/>
      <c r="ABV64" s="141"/>
      <c r="ABW64" s="141"/>
      <c r="ABX64" s="141"/>
      <c r="ABY64" s="141"/>
      <c r="ABZ64" s="141"/>
      <c r="ACA64" s="141"/>
      <c r="ACB64" s="141"/>
      <c r="ACC64" s="141"/>
      <c r="ACD64" s="141"/>
      <c r="ACE64" s="141"/>
      <c r="ACF64" s="141"/>
      <c r="ACG64" s="141"/>
      <c r="ACH64" s="141"/>
      <c r="ACI64" s="141"/>
      <c r="ACJ64" s="141"/>
      <c r="ACK64" s="141"/>
      <c r="ACL64" s="141"/>
      <c r="ACM64" s="141"/>
      <c r="ACN64" s="141"/>
      <c r="ACO64" s="141"/>
      <c r="ACP64" s="141"/>
      <c r="ACQ64" s="141"/>
      <c r="ACR64" s="141"/>
      <c r="ACS64" s="141"/>
      <c r="ACT64" s="141"/>
      <c r="ACU64" s="141"/>
      <c r="ACV64" s="141"/>
      <c r="ACW64" s="141"/>
      <c r="ACX64" s="141"/>
      <c r="ACY64" s="141"/>
      <c r="ACZ64" s="141"/>
      <c r="ADA64" s="141"/>
      <c r="ADB64" s="141"/>
      <c r="ADC64" s="141"/>
      <c r="ADD64" s="141"/>
      <c r="ADE64" s="141"/>
      <c r="ADF64" s="141"/>
      <c r="ADG64" s="141"/>
      <c r="ADH64" s="141"/>
      <c r="ADI64" s="141"/>
      <c r="ADJ64" s="141"/>
      <c r="ADK64" s="141"/>
      <c r="ADL64" s="141"/>
      <c r="ADM64" s="141"/>
      <c r="ADN64" s="141"/>
      <c r="ADO64" s="141"/>
      <c r="ADP64" s="141"/>
      <c r="ADQ64" s="141"/>
      <c r="ADR64" s="141"/>
      <c r="ADS64" s="141"/>
      <c r="ADT64" s="141"/>
      <c r="ADU64" s="141"/>
      <c r="ADV64" s="141"/>
      <c r="ADW64" s="141"/>
      <c r="ADX64" s="141"/>
      <c r="ADY64" s="141"/>
      <c r="ADZ64" s="141"/>
      <c r="AEA64" s="141"/>
      <c r="AEB64" s="141"/>
      <c r="AEC64" s="141"/>
      <c r="AED64" s="141"/>
      <c r="AEE64" s="141"/>
      <c r="AEF64" s="141"/>
      <c r="AEG64" s="141"/>
      <c r="AEH64" s="141"/>
      <c r="AEI64" s="141"/>
      <c r="AEJ64" s="141"/>
      <c r="AEK64" s="141"/>
      <c r="AEL64" s="141"/>
      <c r="AEM64" s="141"/>
      <c r="AEN64" s="141"/>
      <c r="AEO64" s="141"/>
      <c r="AEP64" s="141"/>
      <c r="AEQ64" s="141"/>
      <c r="AER64" s="141"/>
      <c r="AES64" s="141"/>
      <c r="AET64" s="141"/>
      <c r="AEU64" s="141"/>
      <c r="AEV64" s="141"/>
      <c r="AEW64" s="141"/>
      <c r="AEX64" s="141"/>
      <c r="AEY64" s="141"/>
      <c r="AEZ64" s="141"/>
      <c r="AFA64" s="141"/>
      <c r="AFB64" s="141"/>
      <c r="AFC64" s="141"/>
      <c r="AFD64" s="141"/>
      <c r="AFE64" s="141"/>
      <c r="AFF64" s="141"/>
      <c r="AFG64" s="141"/>
      <c r="AFH64" s="141"/>
      <c r="AFI64" s="141"/>
      <c r="AFJ64" s="141"/>
      <c r="AFK64" s="141"/>
      <c r="AFL64" s="141"/>
      <c r="AFM64" s="141"/>
      <c r="AFN64" s="141"/>
      <c r="AFO64" s="141"/>
      <c r="AFP64" s="141"/>
      <c r="AFQ64" s="141"/>
      <c r="AFR64" s="141"/>
      <c r="AFS64" s="141"/>
      <c r="AFT64" s="141"/>
      <c r="AFU64" s="141"/>
      <c r="AFV64" s="141"/>
      <c r="AFW64" s="141"/>
      <c r="AFX64" s="141"/>
      <c r="AFY64" s="141"/>
      <c r="AFZ64" s="141"/>
      <c r="AGA64" s="141"/>
      <c r="AGB64" s="141"/>
      <c r="AGC64" s="141"/>
      <c r="AGD64" s="141"/>
      <c r="AGE64" s="141"/>
      <c r="AGF64" s="141"/>
      <c r="AGG64" s="141"/>
      <c r="AGH64" s="141"/>
      <c r="AGI64" s="141"/>
      <c r="AGJ64" s="141"/>
      <c r="AGK64" s="141"/>
      <c r="AGL64" s="141"/>
      <c r="AGM64" s="141"/>
      <c r="AGN64" s="141"/>
      <c r="AGO64" s="141"/>
      <c r="AGP64" s="141"/>
      <c r="AGQ64" s="141"/>
      <c r="AGR64" s="141"/>
      <c r="AGS64" s="141"/>
      <c r="AGT64" s="141"/>
      <c r="AGU64" s="141"/>
      <c r="AGV64" s="141"/>
      <c r="AGW64" s="141"/>
      <c r="AGX64" s="141"/>
      <c r="AGY64" s="141"/>
      <c r="AGZ64" s="141"/>
      <c r="AHA64" s="141"/>
      <c r="AHB64" s="141"/>
      <c r="AHC64" s="141"/>
      <c r="AHD64" s="141"/>
      <c r="AHE64" s="141"/>
      <c r="AHF64" s="141"/>
      <c r="AHG64" s="141"/>
      <c r="AHH64" s="141"/>
      <c r="AHI64" s="141"/>
      <c r="AHJ64" s="141"/>
      <c r="AHK64" s="141"/>
      <c r="AHL64" s="141"/>
      <c r="AHM64" s="141"/>
      <c r="AHN64" s="141"/>
      <c r="AHO64" s="141"/>
      <c r="AHP64" s="141"/>
      <c r="AHQ64" s="141"/>
      <c r="AHR64" s="141"/>
      <c r="AHS64" s="141"/>
      <c r="AHT64" s="141"/>
      <c r="AHU64" s="141"/>
      <c r="AHV64" s="141"/>
      <c r="AHW64" s="141"/>
      <c r="AHX64" s="141"/>
      <c r="AHY64" s="141"/>
      <c r="AHZ64" s="141"/>
      <c r="AIA64" s="141"/>
      <c r="AIB64" s="141"/>
      <c r="AIC64" s="141"/>
      <c r="AID64" s="141"/>
      <c r="AIE64" s="141"/>
      <c r="AIF64" s="141"/>
      <c r="AIG64" s="141"/>
      <c r="AIH64" s="141"/>
      <c r="AII64" s="141"/>
      <c r="AIJ64" s="141"/>
      <c r="AIK64" s="141"/>
      <c r="AIL64" s="141"/>
      <c r="AIM64" s="141"/>
      <c r="AIN64" s="141"/>
      <c r="AIO64" s="141"/>
      <c r="AIP64" s="141"/>
      <c r="AIQ64" s="141"/>
      <c r="AIR64" s="141"/>
      <c r="AIS64" s="141"/>
      <c r="AIT64" s="141"/>
      <c r="AIU64" s="141"/>
      <c r="AIV64" s="141"/>
      <c r="AIW64" s="141"/>
      <c r="AIX64" s="141"/>
      <c r="AIY64" s="141"/>
      <c r="AIZ64" s="141"/>
      <c r="AJA64" s="141"/>
      <c r="AJB64" s="141"/>
      <c r="AJC64" s="141"/>
      <c r="AJD64" s="141"/>
      <c r="AJE64" s="141"/>
      <c r="AJF64" s="141"/>
      <c r="AJG64" s="141"/>
      <c r="AJH64" s="141"/>
      <c r="AJI64" s="141"/>
      <c r="AJJ64" s="141"/>
      <c r="AJK64" s="141"/>
      <c r="AJL64" s="141"/>
      <c r="AJM64" s="141"/>
      <c r="AJN64" s="141"/>
      <c r="AJO64" s="141"/>
      <c r="AJP64" s="141"/>
      <c r="AJQ64" s="141"/>
      <c r="AJR64" s="141"/>
      <c r="AJS64" s="141"/>
      <c r="AJT64" s="141"/>
      <c r="AJU64" s="141"/>
      <c r="AJV64" s="141"/>
      <c r="AJW64" s="141"/>
      <c r="AJX64" s="141"/>
      <c r="AJY64" s="141"/>
      <c r="AJZ64" s="141"/>
      <c r="AKA64" s="141"/>
      <c r="AKB64" s="141"/>
      <c r="AKC64" s="141"/>
      <c r="AKD64" s="141"/>
      <c r="AKE64" s="141"/>
      <c r="AKF64" s="141"/>
      <c r="AKG64" s="141"/>
      <c r="AKH64" s="141"/>
      <c r="AKI64" s="141"/>
      <c r="AKJ64" s="141"/>
      <c r="AKK64" s="141"/>
      <c r="AKL64" s="141"/>
      <c r="AKM64" s="141"/>
      <c r="AKN64" s="141"/>
      <c r="AKO64" s="141"/>
      <c r="AKP64" s="141"/>
      <c r="AKQ64" s="141"/>
      <c r="AKR64" s="141"/>
      <c r="AKS64" s="141"/>
      <c r="AKT64" s="141"/>
      <c r="AKU64" s="141"/>
      <c r="AKV64" s="141"/>
      <c r="AKW64" s="141"/>
      <c r="AKX64" s="141"/>
      <c r="AKY64" s="141"/>
      <c r="AKZ64" s="141"/>
      <c r="ALA64" s="141"/>
      <c r="ALB64" s="141"/>
      <c r="ALC64" s="141"/>
      <c r="ALD64" s="141"/>
      <c r="ALE64" s="141"/>
      <c r="ALF64" s="141"/>
      <c r="ALG64" s="141"/>
      <c r="ALH64" s="141"/>
      <c r="ALI64" s="141"/>
      <c r="ALJ64" s="141"/>
      <c r="ALK64" s="141"/>
      <c r="ALL64" s="141"/>
      <c r="ALM64" s="141"/>
      <c r="ALN64" s="141"/>
      <c r="ALO64" s="141"/>
      <c r="ALP64" s="141"/>
      <c r="ALQ64" s="141"/>
      <c r="ALR64" s="141"/>
      <c r="ALS64" s="141"/>
      <c r="ALT64" s="141"/>
      <c r="ALU64" s="141"/>
      <c r="ALV64" s="141"/>
      <c r="ALW64" s="141"/>
      <c r="ALX64" s="141"/>
      <c r="ALY64" s="141"/>
      <c r="ALZ64" s="141"/>
      <c r="AMA64" s="141"/>
      <c r="AMB64" s="141"/>
      <c r="AMC64" s="141"/>
      <c r="AMD64" s="141"/>
      <c r="AME64" s="141"/>
      <c r="AMF64" s="141"/>
    </row>
    <row r="65" spans="1:10" ht="23.5">
      <c r="A65" s="166">
        <f t="shared" si="0"/>
        <v>58</v>
      </c>
      <c r="B65" s="186" t="s">
        <v>731</v>
      </c>
      <c r="C65" s="102" t="s">
        <v>694</v>
      </c>
      <c r="D65" s="187" t="s">
        <v>4</v>
      </c>
      <c r="E65" s="187">
        <v>1</v>
      </c>
      <c r="F65" s="171">
        <v>3</v>
      </c>
      <c r="G65" s="188"/>
      <c r="H65" s="169"/>
      <c r="I65" s="169"/>
      <c r="J65" s="170"/>
    </row>
    <row r="66" spans="1:10" ht="23">
      <c r="A66" s="166">
        <f t="shared" si="0"/>
        <v>59</v>
      </c>
      <c r="B66" s="186" t="s">
        <v>732</v>
      </c>
      <c r="C66" s="102" t="s">
        <v>699</v>
      </c>
      <c r="D66" s="187" t="s">
        <v>11</v>
      </c>
      <c r="E66" s="187">
        <v>10</v>
      </c>
      <c r="F66" s="171">
        <v>2</v>
      </c>
      <c r="G66" s="188"/>
      <c r="H66" s="169"/>
      <c r="I66" s="169"/>
      <c r="J66" s="170"/>
    </row>
    <row r="67" spans="1:10" ht="34.5">
      <c r="A67" s="166">
        <f t="shared" si="0"/>
        <v>60</v>
      </c>
      <c r="B67" s="186" t="s">
        <v>713</v>
      </c>
      <c r="C67" s="102" t="s">
        <v>714</v>
      </c>
      <c r="D67" s="187" t="s">
        <v>11</v>
      </c>
      <c r="E67" s="187">
        <v>50</v>
      </c>
      <c r="F67" s="171">
        <v>2</v>
      </c>
      <c r="G67" s="188"/>
      <c r="H67" s="169"/>
      <c r="I67" s="169"/>
      <c r="J67" s="170"/>
    </row>
    <row r="68" spans="1:10" ht="33.65" customHeight="1" thickBot="1">
      <c r="A68" s="166">
        <f t="shared" si="0"/>
        <v>61</v>
      </c>
      <c r="B68" s="190" t="s">
        <v>693</v>
      </c>
      <c r="C68" s="191" t="s">
        <v>692</v>
      </c>
      <c r="D68" s="192" t="s">
        <v>4</v>
      </c>
      <c r="E68" s="192">
        <v>5</v>
      </c>
      <c r="F68" s="189">
        <v>1</v>
      </c>
      <c r="G68" s="193"/>
      <c r="H68" s="194"/>
      <c r="I68" s="194"/>
      <c r="J68" s="195"/>
    </row>
    <row r="69" spans="1:10" ht="21" customHeight="1" thickBot="1">
      <c r="A69" s="199" t="s">
        <v>744</v>
      </c>
      <c r="B69" s="304" t="s">
        <v>737</v>
      </c>
      <c r="C69" s="305"/>
      <c r="D69" s="305"/>
      <c r="E69" s="305"/>
      <c r="F69" s="305"/>
      <c r="G69" s="305"/>
      <c r="H69" s="196"/>
      <c r="I69" s="196" t="s">
        <v>740</v>
      </c>
      <c r="J69" s="198" t="s">
        <v>740</v>
      </c>
    </row>
    <row r="70" spans="1:10" ht="21" customHeight="1" thickBot="1">
      <c r="A70" s="201" t="s">
        <v>745</v>
      </c>
      <c r="B70" s="203" t="s">
        <v>742</v>
      </c>
      <c r="C70" s="202"/>
      <c r="D70" s="202"/>
      <c r="E70" s="202"/>
      <c r="F70" s="202"/>
      <c r="G70" s="202"/>
      <c r="H70" s="196" t="s">
        <v>740</v>
      </c>
      <c r="I70" s="196" t="s">
        <v>740</v>
      </c>
      <c r="J70" s="198"/>
    </row>
    <row r="71" spans="1:10" ht="20.5" customHeight="1" thickBot="1">
      <c r="A71" s="201" t="s">
        <v>746</v>
      </c>
      <c r="B71" s="304" t="s">
        <v>739</v>
      </c>
      <c r="C71" s="305"/>
      <c r="D71" s="305"/>
      <c r="E71" s="305"/>
      <c r="F71" s="305"/>
      <c r="G71" s="305"/>
      <c r="H71" s="198"/>
      <c r="I71" s="198" t="s">
        <v>740</v>
      </c>
      <c r="J71" s="198"/>
    </row>
    <row r="72" spans="1:10" ht="22.15" customHeight="1">
      <c r="A72" s="144"/>
      <c r="B72" s="29"/>
      <c r="C72" s="29"/>
      <c r="D72" s="29"/>
      <c r="E72" s="29"/>
      <c r="F72" s="140"/>
      <c r="G72" s="140"/>
      <c r="H72" s="140"/>
      <c r="I72" s="155"/>
    </row>
    <row r="73" spans="1:10" ht="76.5" customHeight="1">
      <c r="A73" s="306" t="s">
        <v>832</v>
      </c>
      <c r="B73" s="303"/>
      <c r="C73" s="303"/>
      <c r="D73" s="303"/>
      <c r="E73" s="303"/>
      <c r="F73" s="303"/>
      <c r="G73" s="303"/>
      <c r="H73" s="303"/>
      <c r="I73" s="303"/>
      <c r="J73" s="303"/>
    </row>
    <row r="74" spans="1:10" ht="20.5" customHeight="1">
      <c r="A74" s="29"/>
      <c r="C74" s="19"/>
      <c r="D74" s="299"/>
      <c r="E74" s="299"/>
      <c r="F74" s="299"/>
      <c r="G74" s="7"/>
      <c r="H74" s="3"/>
      <c r="I74" s="3"/>
    </row>
    <row r="75" spans="1:10" ht="53.25" customHeight="1">
      <c r="A75" s="3"/>
      <c r="B75" s="214" t="s">
        <v>747</v>
      </c>
      <c r="C75" s="210"/>
      <c r="D75" s="210"/>
      <c r="E75" s="210"/>
      <c r="F75" s="297" t="s">
        <v>748</v>
      </c>
      <c r="G75" s="297"/>
      <c r="H75" s="297"/>
      <c r="I75" s="297"/>
    </row>
    <row r="76" spans="1:10" ht="16" customHeight="1">
      <c r="A76" s="3"/>
      <c r="B76" s="211" t="s">
        <v>749</v>
      </c>
      <c r="C76" s="210"/>
      <c r="D76" s="210"/>
      <c r="E76" s="210"/>
      <c r="F76" s="298" t="s">
        <v>750</v>
      </c>
      <c r="G76" s="298"/>
      <c r="H76" s="298"/>
      <c r="I76" s="298"/>
    </row>
    <row r="77" spans="1:10" ht="49.5" customHeight="1">
      <c r="A77" s="3"/>
      <c r="B77" s="210"/>
      <c r="C77" s="210"/>
      <c r="D77" s="210"/>
      <c r="E77" s="210"/>
      <c r="F77" s="210"/>
      <c r="G77" s="213"/>
      <c r="H77" s="210"/>
      <c r="I77" s="210"/>
    </row>
    <row r="78" spans="1:10" ht="15" customHeight="1">
      <c r="A78" s="3"/>
    </row>
    <row r="79" spans="1:10" ht="18" customHeight="1">
      <c r="A79" s="3"/>
      <c r="B79" s="162"/>
      <c r="C79" s="64"/>
      <c r="D79" s="64"/>
      <c r="E79" s="62"/>
      <c r="F79" s="62"/>
      <c r="G79" s="62"/>
    </row>
    <row r="80" spans="1:10" ht="24" customHeight="1">
      <c r="B80" s="162"/>
      <c r="C80" s="64"/>
      <c r="D80" s="64"/>
      <c r="E80" s="62"/>
      <c r="F80" s="62"/>
      <c r="G80" s="62"/>
    </row>
    <row r="81" spans="2:7">
      <c r="B81" s="162"/>
      <c r="C81" s="64"/>
      <c r="D81" s="64"/>
      <c r="E81" s="62"/>
      <c r="F81" s="62"/>
      <c r="G81" s="62"/>
    </row>
    <row r="82" spans="2:7">
      <c r="B82" s="162"/>
      <c r="C82" s="64"/>
      <c r="D82" s="64"/>
      <c r="E82" s="62"/>
      <c r="F82" s="62"/>
      <c r="G82" s="62"/>
    </row>
    <row r="83" spans="2:7">
      <c r="B83" s="162"/>
      <c r="C83" s="64"/>
      <c r="D83" s="64"/>
      <c r="E83" s="62"/>
      <c r="F83" s="62"/>
      <c r="G83" s="62"/>
    </row>
    <row r="84" spans="2:7">
      <c r="B84" s="162"/>
      <c r="C84" s="64"/>
      <c r="D84" s="64"/>
      <c r="E84" s="62"/>
      <c r="F84" s="62"/>
      <c r="G84" s="62"/>
    </row>
    <row r="85" spans="2:7">
      <c r="B85" s="162"/>
      <c r="C85" s="64"/>
      <c r="D85" s="64"/>
      <c r="E85" s="62"/>
      <c r="F85" s="62"/>
      <c r="G85" s="62"/>
    </row>
    <row r="86" spans="2:7">
      <c r="B86" s="162"/>
      <c r="C86" s="64"/>
      <c r="D86" s="64"/>
      <c r="E86" s="62"/>
      <c r="F86" s="62"/>
      <c r="G86" s="62"/>
    </row>
    <row r="87" spans="2:7">
      <c r="B87" s="162"/>
      <c r="C87" s="64"/>
      <c r="D87" s="64"/>
      <c r="E87" s="62"/>
      <c r="F87" s="62"/>
      <c r="G87" s="62"/>
    </row>
  </sheetData>
  <mergeCells count="8">
    <mergeCell ref="F75:I75"/>
    <mergeCell ref="F76:I76"/>
    <mergeCell ref="D74:F74"/>
    <mergeCell ref="A2:J2"/>
    <mergeCell ref="A4:J4"/>
    <mergeCell ref="B69:G69"/>
    <mergeCell ref="B71:G71"/>
    <mergeCell ref="A73:J73"/>
  </mergeCells>
  <pageMargins left="0.25" right="0.25" top="0.75" bottom="0.75" header="0.3" footer="0.3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1"/>
  <sheetViews>
    <sheetView topLeftCell="A163" zoomScaleNormal="100" workbookViewId="0">
      <selection activeCell="J109" sqref="J109"/>
    </sheetView>
  </sheetViews>
  <sheetFormatPr defaultRowHeight="14.5"/>
  <cols>
    <col min="1" max="1" width="4" customWidth="1"/>
    <col min="2" max="2" width="23.7265625" customWidth="1"/>
    <col min="3" max="3" width="11.7265625" customWidth="1"/>
    <col min="4" max="4" width="22.26953125" customWidth="1"/>
    <col min="5" max="5" width="16.81640625" customWidth="1"/>
    <col min="6" max="6" width="6.453125" customWidth="1"/>
    <col min="7" max="7" width="11" customWidth="1"/>
    <col min="8" max="8" width="10.54296875" customWidth="1"/>
    <col min="9" max="9" width="16.453125" customWidth="1"/>
    <col min="10" max="10" width="15.81640625" customWidth="1"/>
    <col min="11" max="1018" width="8.54296875" customWidth="1"/>
  </cols>
  <sheetData>
    <row r="1" spans="1:10" s="92" customFormat="1" ht="21.65" customHeight="1">
      <c r="A1" s="88" t="s">
        <v>300</v>
      </c>
      <c r="B1" s="89"/>
      <c r="C1" s="89"/>
      <c r="D1" s="327" t="s">
        <v>108</v>
      </c>
      <c r="E1" s="327"/>
      <c r="F1" s="327"/>
      <c r="G1" s="327"/>
      <c r="H1" s="41"/>
      <c r="I1" s="90" t="s">
        <v>8</v>
      </c>
      <c r="J1" s="91"/>
    </row>
    <row r="2" spans="1:10" ht="20.5" customHeight="1" thickBot="1">
      <c r="A2" s="42" t="s">
        <v>106</v>
      </c>
      <c r="B2" s="43"/>
      <c r="C2" s="43"/>
      <c r="D2" s="312" t="s">
        <v>105</v>
      </c>
      <c r="E2" s="312"/>
      <c r="F2" s="312"/>
      <c r="G2" s="312"/>
      <c r="H2" s="312"/>
      <c r="I2" s="312"/>
      <c r="J2" s="312"/>
    </row>
    <row r="3" spans="1:10" ht="49.9" customHeight="1" thickBot="1">
      <c r="A3" s="25" t="s">
        <v>0</v>
      </c>
      <c r="B3" s="23" t="s">
        <v>95</v>
      </c>
      <c r="C3" s="23" t="s">
        <v>1</v>
      </c>
      <c r="D3" s="18" t="s">
        <v>2</v>
      </c>
      <c r="E3" s="23" t="s">
        <v>1</v>
      </c>
      <c r="F3" s="17" t="s">
        <v>3</v>
      </c>
      <c r="G3" s="23" t="s">
        <v>96</v>
      </c>
      <c r="H3" s="17" t="s">
        <v>97</v>
      </c>
      <c r="I3" s="24" t="s">
        <v>98</v>
      </c>
      <c r="J3" s="24" t="s">
        <v>99</v>
      </c>
    </row>
    <row r="4" spans="1:10" ht="15" thickBot="1">
      <c r="A4" s="112">
        <v>1</v>
      </c>
      <c r="B4" s="23">
        <v>2</v>
      </c>
      <c r="C4" s="17">
        <v>3</v>
      </c>
      <c r="D4" s="25">
        <v>4</v>
      </c>
      <c r="E4" s="25">
        <v>5</v>
      </c>
      <c r="F4" s="103">
        <v>6</v>
      </c>
      <c r="G4" s="25">
        <v>7</v>
      </c>
      <c r="H4" s="103">
        <v>8</v>
      </c>
      <c r="I4" s="26">
        <v>9</v>
      </c>
      <c r="J4" s="28">
        <v>10</v>
      </c>
    </row>
    <row r="5" spans="1:10" ht="32.5" customHeight="1">
      <c r="A5" s="44">
        <v>1</v>
      </c>
      <c r="B5" s="65" t="s">
        <v>109</v>
      </c>
      <c r="C5" s="117" t="s">
        <v>91</v>
      </c>
      <c r="D5" s="105" t="s">
        <v>491</v>
      </c>
      <c r="E5" s="105" t="s">
        <v>386</v>
      </c>
      <c r="F5" s="44" t="s">
        <v>5</v>
      </c>
      <c r="G5" s="44">
        <v>1</v>
      </c>
      <c r="H5" s="45">
        <v>1</v>
      </c>
      <c r="I5" s="137">
        <f>J5/H5</f>
        <v>65.010000000000005</v>
      </c>
      <c r="J5" s="108">
        <v>65.010000000000005</v>
      </c>
    </row>
    <row r="6" spans="1:10" ht="34.15" customHeight="1">
      <c r="A6" s="46">
        <v>2</v>
      </c>
      <c r="B6" s="66" t="s">
        <v>110</v>
      </c>
      <c r="C6" s="118" t="s">
        <v>111</v>
      </c>
      <c r="D6" s="102" t="s">
        <v>492</v>
      </c>
      <c r="E6" s="102" t="s">
        <v>387</v>
      </c>
      <c r="F6" s="46" t="s">
        <v>5</v>
      </c>
      <c r="G6" s="46">
        <v>1</v>
      </c>
      <c r="H6" s="46">
        <v>1</v>
      </c>
      <c r="I6" s="137">
        <f t="shared" ref="I6:I69" si="0">J6/H6</f>
        <v>497.6</v>
      </c>
      <c r="J6" s="107">
        <v>497.6</v>
      </c>
    </row>
    <row r="7" spans="1:10" ht="46">
      <c r="A7" s="44">
        <v>3</v>
      </c>
      <c r="B7" s="67" t="s">
        <v>112</v>
      </c>
      <c r="C7" s="119" t="s">
        <v>113</v>
      </c>
      <c r="D7" s="102" t="s">
        <v>493</v>
      </c>
      <c r="E7" s="102" t="s">
        <v>388</v>
      </c>
      <c r="F7" s="49" t="s">
        <v>5</v>
      </c>
      <c r="G7" s="49">
        <v>1</v>
      </c>
      <c r="H7" s="50">
        <v>1</v>
      </c>
      <c r="I7" s="137">
        <f t="shared" si="0"/>
        <v>223.41</v>
      </c>
      <c r="J7" s="107">
        <v>223.41</v>
      </c>
    </row>
    <row r="8" spans="1:10" ht="23">
      <c r="A8" s="46">
        <v>4</v>
      </c>
      <c r="B8" s="67" t="s">
        <v>114</v>
      </c>
      <c r="C8" s="119" t="s">
        <v>16</v>
      </c>
      <c r="D8" s="102" t="s">
        <v>494</v>
      </c>
      <c r="E8" s="102" t="s">
        <v>389</v>
      </c>
      <c r="F8" s="49" t="s">
        <v>5</v>
      </c>
      <c r="G8" s="49">
        <v>0.1</v>
      </c>
      <c r="H8" s="50">
        <v>1</v>
      </c>
      <c r="I8" s="137">
        <f t="shared" si="0"/>
        <v>125.07</v>
      </c>
      <c r="J8" s="107">
        <v>125.07</v>
      </c>
    </row>
    <row r="9" spans="1:10" ht="23">
      <c r="A9" s="44">
        <v>5</v>
      </c>
      <c r="B9" s="67" t="s">
        <v>114</v>
      </c>
      <c r="C9" s="119" t="s">
        <v>16</v>
      </c>
      <c r="D9" s="102" t="s">
        <v>494</v>
      </c>
      <c r="E9" s="102" t="s">
        <v>390</v>
      </c>
      <c r="F9" s="49" t="s">
        <v>5</v>
      </c>
      <c r="G9" s="49">
        <v>1</v>
      </c>
      <c r="H9" s="50">
        <v>1</v>
      </c>
      <c r="I9" s="137">
        <f t="shared" si="0"/>
        <v>273.24</v>
      </c>
      <c r="J9" s="107">
        <v>273.24</v>
      </c>
    </row>
    <row r="10" spans="1:10" ht="34.5">
      <c r="A10" s="46">
        <v>6</v>
      </c>
      <c r="B10" s="67" t="s">
        <v>115</v>
      </c>
      <c r="C10" s="119" t="s">
        <v>116</v>
      </c>
      <c r="D10" s="102" t="s">
        <v>495</v>
      </c>
      <c r="E10" s="102" t="s">
        <v>391</v>
      </c>
      <c r="F10" s="49" t="s">
        <v>7</v>
      </c>
      <c r="G10" s="49">
        <v>1</v>
      </c>
      <c r="H10" s="50">
        <v>1</v>
      </c>
      <c r="I10" s="137">
        <f t="shared" si="0"/>
        <v>270.66000000000003</v>
      </c>
      <c r="J10" s="107">
        <v>270.66000000000003</v>
      </c>
    </row>
    <row r="11" spans="1:10" ht="23">
      <c r="A11" s="44">
        <v>7</v>
      </c>
      <c r="B11" s="68" t="s">
        <v>17</v>
      </c>
      <c r="C11" s="120" t="s">
        <v>18</v>
      </c>
      <c r="D11" s="102" t="s">
        <v>496</v>
      </c>
      <c r="E11" s="102" t="s">
        <v>392</v>
      </c>
      <c r="F11" s="51" t="s">
        <v>4</v>
      </c>
      <c r="G11" s="51">
        <v>1</v>
      </c>
      <c r="H11" s="51">
        <v>1</v>
      </c>
      <c r="I11" s="137">
        <f t="shared" si="0"/>
        <v>143.52000000000001</v>
      </c>
      <c r="J11" s="107">
        <v>143.52000000000001</v>
      </c>
    </row>
    <row r="12" spans="1:10" ht="34.5">
      <c r="A12" s="46">
        <v>8</v>
      </c>
      <c r="B12" s="69" t="s">
        <v>14</v>
      </c>
      <c r="C12" s="121" t="s">
        <v>15</v>
      </c>
      <c r="D12" s="102" t="s">
        <v>497</v>
      </c>
      <c r="E12" s="102" t="s">
        <v>393</v>
      </c>
      <c r="F12" s="49" t="s">
        <v>4</v>
      </c>
      <c r="G12" s="49">
        <v>100</v>
      </c>
      <c r="H12" s="50">
        <v>1</v>
      </c>
      <c r="I12" s="137">
        <f t="shared" si="0"/>
        <v>444.78</v>
      </c>
      <c r="J12" s="107">
        <v>444.78</v>
      </c>
    </row>
    <row r="13" spans="1:10" ht="23">
      <c r="A13" s="44">
        <v>9</v>
      </c>
      <c r="B13" s="69" t="s">
        <v>117</v>
      </c>
      <c r="C13" s="122" t="s">
        <v>19</v>
      </c>
      <c r="D13" s="102" t="s">
        <v>498</v>
      </c>
      <c r="E13" s="102" t="s">
        <v>394</v>
      </c>
      <c r="F13" s="49" t="s">
        <v>4</v>
      </c>
      <c r="G13" s="49">
        <v>5</v>
      </c>
      <c r="H13" s="50">
        <v>1</v>
      </c>
      <c r="I13" s="137">
        <f t="shared" si="0"/>
        <v>554.58000000000004</v>
      </c>
      <c r="J13" s="107">
        <v>554.58000000000004</v>
      </c>
    </row>
    <row r="14" spans="1:10" ht="34.5">
      <c r="A14" s="46">
        <v>10</v>
      </c>
      <c r="B14" s="68" t="s">
        <v>118</v>
      </c>
      <c r="C14" s="122" t="s">
        <v>119</v>
      </c>
      <c r="D14" s="102" t="s">
        <v>499</v>
      </c>
      <c r="E14" s="102" t="s">
        <v>395</v>
      </c>
      <c r="F14" s="49" t="s">
        <v>11</v>
      </c>
      <c r="G14" s="49">
        <v>250</v>
      </c>
      <c r="H14" s="50">
        <v>1</v>
      </c>
      <c r="I14" s="137">
        <f t="shared" si="0"/>
        <v>1209.5999999999999</v>
      </c>
      <c r="J14" s="107">
        <v>1209.5999999999999</v>
      </c>
    </row>
    <row r="15" spans="1:10" ht="34.5">
      <c r="A15" s="44">
        <v>11</v>
      </c>
      <c r="B15" s="68" t="s">
        <v>120</v>
      </c>
      <c r="C15" s="122" t="s">
        <v>121</v>
      </c>
      <c r="D15" s="102" t="s">
        <v>500</v>
      </c>
      <c r="E15" s="102" t="s">
        <v>396</v>
      </c>
      <c r="F15" s="49" t="s">
        <v>5</v>
      </c>
      <c r="G15" s="49">
        <v>1</v>
      </c>
      <c r="H15" s="50">
        <v>1</v>
      </c>
      <c r="I15" s="137">
        <f t="shared" si="0"/>
        <v>333.3</v>
      </c>
      <c r="J15" s="107">
        <v>333.3</v>
      </c>
    </row>
    <row r="16" spans="1:10" ht="57.5">
      <c r="A16" s="46">
        <v>12</v>
      </c>
      <c r="B16" s="69" t="s">
        <v>20</v>
      </c>
      <c r="C16" s="120" t="s">
        <v>21</v>
      </c>
      <c r="D16" s="102" t="s">
        <v>501</v>
      </c>
      <c r="E16" s="102" t="s">
        <v>397</v>
      </c>
      <c r="F16" s="51" t="s">
        <v>6</v>
      </c>
      <c r="G16" s="51">
        <v>100</v>
      </c>
      <c r="H16" s="52">
        <v>2</v>
      </c>
      <c r="I16" s="137">
        <f t="shared" si="0"/>
        <v>226.4</v>
      </c>
      <c r="J16" s="107">
        <v>452.8</v>
      </c>
    </row>
    <row r="17" spans="1:10" ht="23">
      <c r="A17" s="44">
        <v>13</v>
      </c>
      <c r="B17" s="69" t="s">
        <v>22</v>
      </c>
      <c r="C17" s="122" t="s">
        <v>23</v>
      </c>
      <c r="D17" s="102" t="s">
        <v>502</v>
      </c>
      <c r="E17" s="102" t="s">
        <v>398</v>
      </c>
      <c r="F17" s="51" t="s">
        <v>4</v>
      </c>
      <c r="G17" s="51">
        <v>100</v>
      </c>
      <c r="H17" s="51">
        <v>1</v>
      </c>
      <c r="I17" s="137">
        <f t="shared" si="0"/>
        <v>102.06</v>
      </c>
      <c r="J17" s="107">
        <v>102.06</v>
      </c>
    </row>
    <row r="18" spans="1:10" ht="57.5">
      <c r="A18" s="46">
        <v>14</v>
      </c>
      <c r="B18" s="68" t="s">
        <v>122</v>
      </c>
      <c r="C18" s="123" t="s">
        <v>94</v>
      </c>
      <c r="D18" s="102" t="s">
        <v>503</v>
      </c>
      <c r="E18" s="102" t="s">
        <v>399</v>
      </c>
      <c r="F18" s="49" t="s">
        <v>5</v>
      </c>
      <c r="G18" s="49" t="s">
        <v>13</v>
      </c>
      <c r="H18" s="50">
        <v>2</v>
      </c>
      <c r="I18" s="137">
        <f t="shared" si="0"/>
        <v>153.78</v>
      </c>
      <c r="J18" s="107">
        <v>307.56</v>
      </c>
    </row>
    <row r="19" spans="1:10" ht="92">
      <c r="A19" s="44">
        <v>15</v>
      </c>
      <c r="B19" s="68" t="s">
        <v>123</v>
      </c>
      <c r="C19" s="122" t="s">
        <v>124</v>
      </c>
      <c r="D19" s="102" t="s">
        <v>504</v>
      </c>
      <c r="E19" s="102" t="s">
        <v>400</v>
      </c>
      <c r="F19" s="49" t="s">
        <v>11</v>
      </c>
      <c r="G19" s="49">
        <v>500</v>
      </c>
      <c r="H19" s="50">
        <v>1</v>
      </c>
      <c r="I19" s="137">
        <f t="shared" si="0"/>
        <v>2644.2</v>
      </c>
      <c r="J19" s="107">
        <v>2644.2</v>
      </c>
    </row>
    <row r="20" spans="1:10" ht="34.5">
      <c r="A20" s="46">
        <v>16</v>
      </c>
      <c r="B20" s="69" t="s">
        <v>25</v>
      </c>
      <c r="C20" s="120" t="s">
        <v>26</v>
      </c>
      <c r="D20" s="102" t="s">
        <v>505</v>
      </c>
      <c r="E20" s="102" t="s">
        <v>401</v>
      </c>
      <c r="F20" s="49" t="s">
        <v>4</v>
      </c>
      <c r="G20" s="49">
        <v>1</v>
      </c>
      <c r="H20" s="50">
        <v>1</v>
      </c>
      <c r="I20" s="137">
        <f t="shared" si="0"/>
        <v>959.4</v>
      </c>
      <c r="J20" s="107">
        <v>959.4</v>
      </c>
    </row>
    <row r="21" spans="1:10" ht="23">
      <c r="A21" s="44">
        <v>17</v>
      </c>
      <c r="B21" s="69" t="s">
        <v>125</v>
      </c>
      <c r="C21" s="122" t="s">
        <v>24</v>
      </c>
      <c r="D21" s="102" t="s">
        <v>506</v>
      </c>
      <c r="E21" s="102" t="s">
        <v>402</v>
      </c>
      <c r="F21" s="49" t="s">
        <v>6</v>
      </c>
      <c r="G21" s="49">
        <v>500</v>
      </c>
      <c r="H21" s="50">
        <v>1</v>
      </c>
      <c r="I21" s="137">
        <f t="shared" si="0"/>
        <v>124.11</v>
      </c>
      <c r="J21" s="107">
        <v>124.11</v>
      </c>
    </row>
    <row r="22" spans="1:10" ht="23">
      <c r="A22" s="46">
        <v>18</v>
      </c>
      <c r="B22" s="69" t="s">
        <v>27</v>
      </c>
      <c r="C22" s="122" t="s">
        <v>28</v>
      </c>
      <c r="D22" s="102" t="s">
        <v>507</v>
      </c>
      <c r="E22" s="102" t="s">
        <v>403</v>
      </c>
      <c r="F22" s="49" t="s">
        <v>4</v>
      </c>
      <c r="G22" s="49">
        <v>100</v>
      </c>
      <c r="H22" s="49">
        <v>1</v>
      </c>
      <c r="I22" s="137">
        <f t="shared" si="0"/>
        <v>217.3</v>
      </c>
      <c r="J22" s="107">
        <v>217.3</v>
      </c>
    </row>
    <row r="23" spans="1:10" ht="23">
      <c r="A23" s="44">
        <v>19</v>
      </c>
      <c r="B23" s="70" t="s">
        <v>126</v>
      </c>
      <c r="C23" s="124" t="s">
        <v>89</v>
      </c>
      <c r="D23" s="102" t="s">
        <v>304</v>
      </c>
      <c r="E23" s="102" t="s">
        <v>404</v>
      </c>
      <c r="F23" s="53" t="s">
        <v>5</v>
      </c>
      <c r="G23" s="53">
        <v>1</v>
      </c>
      <c r="H23" s="53">
        <v>10</v>
      </c>
      <c r="I23" s="137">
        <f t="shared" si="0"/>
        <v>44.11</v>
      </c>
      <c r="J23" s="107">
        <v>441.1</v>
      </c>
    </row>
    <row r="24" spans="1:10" ht="23">
      <c r="A24" s="46">
        <v>20</v>
      </c>
      <c r="B24" s="69" t="s">
        <v>29</v>
      </c>
      <c r="C24" s="122" t="s">
        <v>30</v>
      </c>
      <c r="D24" s="102" t="s">
        <v>508</v>
      </c>
      <c r="E24" s="102" t="s">
        <v>405</v>
      </c>
      <c r="F24" s="51" t="s">
        <v>6</v>
      </c>
      <c r="G24" s="51">
        <v>10</v>
      </c>
      <c r="H24" s="51">
        <v>1</v>
      </c>
      <c r="I24" s="137">
        <f t="shared" si="0"/>
        <v>72.930000000000007</v>
      </c>
      <c r="J24" s="107">
        <v>72.930000000000007</v>
      </c>
    </row>
    <row r="25" spans="1:10" ht="34.5">
      <c r="A25" s="44">
        <v>21</v>
      </c>
      <c r="B25" s="68" t="s">
        <v>127</v>
      </c>
      <c r="C25" s="123" t="s">
        <v>128</v>
      </c>
      <c r="D25" s="102" t="s">
        <v>304</v>
      </c>
      <c r="E25" s="102" t="s">
        <v>406</v>
      </c>
      <c r="F25" s="49" t="s">
        <v>5</v>
      </c>
      <c r="G25" s="50">
        <v>1</v>
      </c>
      <c r="H25" s="50">
        <v>1</v>
      </c>
      <c r="I25" s="137">
        <f t="shared" si="0"/>
        <v>88.77</v>
      </c>
      <c r="J25" s="107">
        <v>88.77</v>
      </c>
    </row>
    <row r="26" spans="1:10" ht="23">
      <c r="A26" s="46">
        <v>22</v>
      </c>
      <c r="B26" s="67" t="s">
        <v>129</v>
      </c>
      <c r="C26" s="119" t="s">
        <v>130</v>
      </c>
      <c r="D26" s="102" t="s">
        <v>509</v>
      </c>
      <c r="E26" s="102" t="s">
        <v>407</v>
      </c>
      <c r="F26" s="49" t="s">
        <v>6</v>
      </c>
      <c r="G26" s="49">
        <v>1</v>
      </c>
      <c r="H26" s="50">
        <v>1</v>
      </c>
      <c r="I26" s="137">
        <f t="shared" si="0"/>
        <v>112.2</v>
      </c>
      <c r="J26" s="107">
        <v>112.2</v>
      </c>
    </row>
    <row r="27" spans="1:10" ht="46">
      <c r="A27" s="44">
        <v>23</v>
      </c>
      <c r="B27" s="69" t="s">
        <v>131</v>
      </c>
      <c r="C27" s="125" t="s">
        <v>33</v>
      </c>
      <c r="D27" s="102" t="s">
        <v>510</v>
      </c>
      <c r="E27" s="102" t="s">
        <v>408</v>
      </c>
      <c r="F27" s="51" t="s">
        <v>5</v>
      </c>
      <c r="G27" s="51">
        <v>0.5</v>
      </c>
      <c r="H27" s="52">
        <v>1</v>
      </c>
      <c r="I27" s="137">
        <f t="shared" si="0"/>
        <v>99.84</v>
      </c>
      <c r="J27" s="107">
        <v>99.84</v>
      </c>
    </row>
    <row r="28" spans="1:10" ht="46">
      <c r="A28" s="46">
        <v>24</v>
      </c>
      <c r="B28" s="69" t="s">
        <v>132</v>
      </c>
      <c r="C28" s="122" t="s">
        <v>31</v>
      </c>
      <c r="D28" s="102" t="s">
        <v>511</v>
      </c>
      <c r="E28" s="102" t="s">
        <v>409</v>
      </c>
      <c r="F28" s="51" t="s">
        <v>6</v>
      </c>
      <c r="G28" s="51">
        <v>250</v>
      </c>
      <c r="H28" s="51">
        <v>1</v>
      </c>
      <c r="I28" s="137">
        <f t="shared" si="0"/>
        <v>98.28</v>
      </c>
      <c r="J28" s="107">
        <v>98.28</v>
      </c>
    </row>
    <row r="29" spans="1:10" ht="23">
      <c r="A29" s="44">
        <v>25</v>
      </c>
      <c r="B29" s="71" t="s">
        <v>32</v>
      </c>
      <c r="C29" s="126" t="s">
        <v>33</v>
      </c>
      <c r="D29" s="102" t="s">
        <v>510</v>
      </c>
      <c r="E29" s="102" t="s">
        <v>408</v>
      </c>
      <c r="F29" s="53" t="s">
        <v>5</v>
      </c>
      <c r="G29" s="53">
        <v>0.5</v>
      </c>
      <c r="H29" s="54">
        <v>1</v>
      </c>
      <c r="I29" s="137">
        <f t="shared" si="0"/>
        <v>99.84</v>
      </c>
      <c r="J29" s="107">
        <v>99.84</v>
      </c>
    </row>
    <row r="30" spans="1:10" ht="23">
      <c r="A30" s="46">
        <v>26</v>
      </c>
      <c r="B30" s="71" t="s">
        <v>133</v>
      </c>
      <c r="C30" s="124" t="s">
        <v>134</v>
      </c>
      <c r="D30" s="102" t="s">
        <v>512</v>
      </c>
      <c r="E30" s="102" t="s">
        <v>410</v>
      </c>
      <c r="F30" s="53" t="s">
        <v>6</v>
      </c>
      <c r="G30" s="53">
        <v>100</v>
      </c>
      <c r="H30" s="53">
        <v>1</v>
      </c>
      <c r="I30" s="137">
        <f t="shared" si="0"/>
        <v>158.4</v>
      </c>
      <c r="J30" s="107">
        <v>158.4</v>
      </c>
    </row>
    <row r="31" spans="1:10" ht="23">
      <c r="A31" s="44">
        <v>27</v>
      </c>
      <c r="B31" s="67" t="s">
        <v>135</v>
      </c>
      <c r="C31" s="119" t="s">
        <v>136</v>
      </c>
      <c r="D31" s="102" t="s">
        <v>513</v>
      </c>
      <c r="E31" s="102" t="s">
        <v>411</v>
      </c>
      <c r="F31" s="49" t="s">
        <v>6</v>
      </c>
      <c r="G31" s="49">
        <v>50</v>
      </c>
      <c r="H31" s="50">
        <v>1</v>
      </c>
      <c r="I31" s="137">
        <f t="shared" si="0"/>
        <v>245.7</v>
      </c>
      <c r="J31" s="107">
        <v>245.7</v>
      </c>
    </row>
    <row r="32" spans="1:10" ht="23">
      <c r="A32" s="46">
        <v>28</v>
      </c>
      <c r="B32" s="67" t="s">
        <v>137</v>
      </c>
      <c r="C32" s="119" t="s">
        <v>87</v>
      </c>
      <c r="D32" s="102" t="s">
        <v>514</v>
      </c>
      <c r="E32" s="102" t="s">
        <v>412</v>
      </c>
      <c r="F32" s="49" t="s">
        <v>5</v>
      </c>
      <c r="G32" s="49">
        <v>1</v>
      </c>
      <c r="H32" s="50">
        <v>1</v>
      </c>
      <c r="I32" s="137">
        <f t="shared" si="0"/>
        <v>382.8</v>
      </c>
      <c r="J32" s="107">
        <v>382.8</v>
      </c>
    </row>
    <row r="33" spans="1:10" ht="23">
      <c r="A33" s="44">
        <v>29</v>
      </c>
      <c r="B33" s="72" t="s">
        <v>138</v>
      </c>
      <c r="C33" s="127" t="s">
        <v>87</v>
      </c>
      <c r="D33" s="102" t="s">
        <v>515</v>
      </c>
      <c r="E33" s="102" t="s">
        <v>413</v>
      </c>
      <c r="F33" s="47" t="s">
        <v>7</v>
      </c>
      <c r="G33" s="47">
        <v>1</v>
      </c>
      <c r="H33" s="55">
        <v>1</v>
      </c>
      <c r="I33" s="137">
        <f t="shared" si="0"/>
        <v>221.52</v>
      </c>
      <c r="J33" s="107">
        <v>221.52</v>
      </c>
    </row>
    <row r="34" spans="1:10" ht="34.5">
      <c r="A34" s="46">
        <v>30</v>
      </c>
      <c r="B34" s="69" t="s">
        <v>36</v>
      </c>
      <c r="C34" s="128" t="s">
        <v>37</v>
      </c>
      <c r="D34" s="102" t="s">
        <v>516</v>
      </c>
      <c r="E34" s="102" t="s">
        <v>414</v>
      </c>
      <c r="F34" s="51" t="s">
        <v>4</v>
      </c>
      <c r="G34" s="51">
        <v>50</v>
      </c>
      <c r="H34" s="51">
        <v>1</v>
      </c>
      <c r="I34" s="137">
        <f t="shared" si="0"/>
        <v>549.9</v>
      </c>
      <c r="J34" s="107">
        <v>549.9</v>
      </c>
    </row>
    <row r="35" spans="1:10" ht="23">
      <c r="A35" s="44">
        <v>31</v>
      </c>
      <c r="B35" s="69" t="s">
        <v>38</v>
      </c>
      <c r="C35" s="128" t="s">
        <v>39</v>
      </c>
      <c r="D35" s="102" t="s">
        <v>517</v>
      </c>
      <c r="E35" s="102" t="s">
        <v>415</v>
      </c>
      <c r="F35" s="51" t="s">
        <v>4</v>
      </c>
      <c r="G35" s="51">
        <v>10</v>
      </c>
      <c r="H35" s="51">
        <v>1</v>
      </c>
      <c r="I35" s="137">
        <f t="shared" si="0"/>
        <v>160.68</v>
      </c>
      <c r="J35" s="107">
        <v>160.68</v>
      </c>
    </row>
    <row r="36" spans="1:10" ht="23">
      <c r="A36" s="46">
        <v>32</v>
      </c>
      <c r="B36" s="68" t="s">
        <v>40</v>
      </c>
      <c r="C36" s="120" t="s">
        <v>41</v>
      </c>
      <c r="D36" s="102" t="s">
        <v>518</v>
      </c>
      <c r="E36" s="102" t="s">
        <v>416</v>
      </c>
      <c r="F36" s="49" t="s">
        <v>4</v>
      </c>
      <c r="G36" s="49">
        <v>50</v>
      </c>
      <c r="H36" s="50">
        <v>1</v>
      </c>
      <c r="I36" s="137">
        <f t="shared" si="0"/>
        <v>128.69999999999999</v>
      </c>
      <c r="J36" s="107">
        <v>128.69999999999999</v>
      </c>
    </row>
    <row r="37" spans="1:10" ht="57.5">
      <c r="A37" s="44">
        <v>33</v>
      </c>
      <c r="B37" s="68" t="s">
        <v>139</v>
      </c>
      <c r="C37" s="123" t="s">
        <v>140</v>
      </c>
      <c r="D37" s="102" t="s">
        <v>519</v>
      </c>
      <c r="E37" s="102" t="s">
        <v>417</v>
      </c>
      <c r="F37" s="49" t="s">
        <v>11</v>
      </c>
      <c r="G37" s="49">
        <v>250</v>
      </c>
      <c r="H37" s="50">
        <v>1</v>
      </c>
      <c r="I37" s="137">
        <f t="shared" si="0"/>
        <v>1304</v>
      </c>
      <c r="J37" s="107">
        <v>1304</v>
      </c>
    </row>
    <row r="38" spans="1:10" ht="34.5">
      <c r="A38" s="46">
        <v>34</v>
      </c>
      <c r="B38" s="73" t="s">
        <v>141</v>
      </c>
      <c r="C38" s="129" t="s">
        <v>142</v>
      </c>
      <c r="D38" s="102" t="s">
        <v>520</v>
      </c>
      <c r="E38" s="102" t="s">
        <v>584</v>
      </c>
      <c r="F38" s="36" t="s">
        <v>4</v>
      </c>
      <c r="G38" s="36">
        <v>10</v>
      </c>
      <c r="H38" s="56">
        <v>1</v>
      </c>
      <c r="I38" s="137">
        <f t="shared" si="0"/>
        <v>121</v>
      </c>
      <c r="J38" s="107">
        <v>121</v>
      </c>
    </row>
    <row r="39" spans="1:10" ht="23">
      <c r="A39" s="44">
        <v>35</v>
      </c>
      <c r="B39" s="73" t="s">
        <v>143</v>
      </c>
      <c r="C39" s="130" t="s">
        <v>144</v>
      </c>
      <c r="D39" s="102" t="s">
        <v>521</v>
      </c>
      <c r="E39" s="102" t="s">
        <v>418</v>
      </c>
      <c r="F39" s="34" t="s">
        <v>4</v>
      </c>
      <c r="G39" s="34">
        <v>10</v>
      </c>
      <c r="H39" s="34">
        <v>1</v>
      </c>
      <c r="I39" s="137">
        <f t="shared" si="0"/>
        <v>124.8</v>
      </c>
      <c r="J39" s="107">
        <v>124.8</v>
      </c>
    </row>
    <row r="40" spans="1:10" ht="23">
      <c r="A40" s="46">
        <v>36</v>
      </c>
      <c r="B40" s="68" t="s">
        <v>145</v>
      </c>
      <c r="C40" s="128" t="s">
        <v>146</v>
      </c>
      <c r="D40" s="102" t="s">
        <v>522</v>
      </c>
      <c r="E40" s="102" t="s">
        <v>419</v>
      </c>
      <c r="F40" s="49" t="s">
        <v>4</v>
      </c>
      <c r="G40" s="49">
        <v>25</v>
      </c>
      <c r="H40" s="49">
        <v>2</v>
      </c>
      <c r="I40" s="137">
        <f t="shared" si="0"/>
        <v>160.68</v>
      </c>
      <c r="J40" s="107">
        <v>321.36</v>
      </c>
    </row>
    <row r="41" spans="1:10" ht="23">
      <c r="A41" s="44">
        <v>37</v>
      </c>
      <c r="B41" s="68" t="s">
        <v>147</v>
      </c>
      <c r="C41" s="122" t="s">
        <v>26</v>
      </c>
      <c r="D41" s="102" t="s">
        <v>523</v>
      </c>
      <c r="E41" s="102" t="s">
        <v>420</v>
      </c>
      <c r="F41" s="49" t="s">
        <v>4</v>
      </c>
      <c r="G41" s="49">
        <v>1</v>
      </c>
      <c r="H41" s="50">
        <v>1</v>
      </c>
      <c r="I41" s="137">
        <f t="shared" si="0"/>
        <v>348.8</v>
      </c>
      <c r="J41" s="107">
        <v>348.8</v>
      </c>
    </row>
    <row r="42" spans="1:10" ht="69">
      <c r="A42" s="46">
        <v>38</v>
      </c>
      <c r="B42" s="68" t="s">
        <v>148</v>
      </c>
      <c r="C42" s="122"/>
      <c r="D42" s="102" t="s">
        <v>524</v>
      </c>
      <c r="E42" s="102" t="s">
        <v>421</v>
      </c>
      <c r="F42" s="49" t="s">
        <v>6</v>
      </c>
      <c r="G42" s="49">
        <v>1</v>
      </c>
      <c r="H42" s="50">
        <v>1</v>
      </c>
      <c r="I42" s="137">
        <f t="shared" si="0"/>
        <v>500.76</v>
      </c>
      <c r="J42" s="107">
        <v>500.76</v>
      </c>
    </row>
    <row r="43" spans="1:10" ht="23">
      <c r="A43" s="44">
        <v>39</v>
      </c>
      <c r="B43" s="68" t="s">
        <v>149</v>
      </c>
      <c r="C43" s="128" t="s">
        <v>150</v>
      </c>
      <c r="D43" s="102" t="s">
        <v>525</v>
      </c>
      <c r="E43" s="102" t="s">
        <v>422</v>
      </c>
      <c r="F43" s="49" t="s">
        <v>4</v>
      </c>
      <c r="G43" s="49">
        <v>50</v>
      </c>
      <c r="H43" s="49">
        <v>1</v>
      </c>
      <c r="I43" s="137">
        <f t="shared" si="0"/>
        <v>803.4</v>
      </c>
      <c r="J43" s="107">
        <v>803.4</v>
      </c>
    </row>
    <row r="44" spans="1:10" ht="23">
      <c r="A44" s="46">
        <v>40</v>
      </c>
      <c r="B44" s="68" t="s">
        <v>151</v>
      </c>
      <c r="C44" s="128" t="s">
        <v>43</v>
      </c>
      <c r="D44" s="102" t="s">
        <v>384</v>
      </c>
      <c r="E44" s="102" t="s">
        <v>383</v>
      </c>
      <c r="F44" s="49" t="s">
        <v>5</v>
      </c>
      <c r="G44" s="49" t="s">
        <v>5</v>
      </c>
      <c r="H44" s="49">
        <v>3</v>
      </c>
      <c r="I44" s="137">
        <f t="shared" si="0"/>
        <v>208.89</v>
      </c>
      <c r="J44" s="107">
        <v>626.66999999999996</v>
      </c>
    </row>
    <row r="45" spans="1:10" ht="27" customHeight="1">
      <c r="A45" s="44">
        <v>41</v>
      </c>
      <c r="B45" s="67" t="s">
        <v>152</v>
      </c>
      <c r="C45" s="119" t="s">
        <v>43</v>
      </c>
      <c r="D45" s="102" t="s">
        <v>353</v>
      </c>
      <c r="E45" s="102" t="s">
        <v>423</v>
      </c>
      <c r="F45" s="49" t="s">
        <v>5</v>
      </c>
      <c r="G45" s="49">
        <v>0.25</v>
      </c>
      <c r="H45" s="50">
        <v>2</v>
      </c>
      <c r="I45" s="137">
        <f t="shared" si="0"/>
        <v>170.94</v>
      </c>
      <c r="J45" s="107">
        <v>341.88</v>
      </c>
    </row>
    <row r="46" spans="1:10" ht="34.5">
      <c r="A46" s="46">
        <v>42</v>
      </c>
      <c r="B46" s="71" t="s">
        <v>153</v>
      </c>
      <c r="C46" s="57" t="s">
        <v>90</v>
      </c>
      <c r="D46" s="102" t="s">
        <v>368</v>
      </c>
      <c r="E46" s="102" t="s">
        <v>424</v>
      </c>
      <c r="F46" s="48" t="s">
        <v>5</v>
      </c>
      <c r="G46" s="48">
        <v>1</v>
      </c>
      <c r="H46" s="48">
        <v>3</v>
      </c>
      <c r="I46" s="137">
        <f t="shared" si="0"/>
        <v>165.99</v>
      </c>
      <c r="J46" s="107">
        <v>497.97</v>
      </c>
    </row>
    <row r="47" spans="1:10" ht="34.5">
      <c r="A47" s="44">
        <v>43</v>
      </c>
      <c r="B47" s="71" t="s">
        <v>154</v>
      </c>
      <c r="C47" s="124" t="s">
        <v>90</v>
      </c>
      <c r="D47" s="102" t="s">
        <v>368</v>
      </c>
      <c r="E47" s="102" t="s">
        <v>425</v>
      </c>
      <c r="F47" s="48" t="s">
        <v>5</v>
      </c>
      <c r="G47" s="48">
        <v>1</v>
      </c>
      <c r="H47" s="48">
        <v>1</v>
      </c>
      <c r="I47" s="137">
        <f t="shared" si="0"/>
        <v>144.54</v>
      </c>
      <c r="J47" s="107">
        <v>144.54</v>
      </c>
    </row>
    <row r="48" spans="1:10" ht="34.5">
      <c r="A48" s="46">
        <v>44</v>
      </c>
      <c r="B48" s="68" t="s">
        <v>155</v>
      </c>
      <c r="C48" s="128" t="s">
        <v>90</v>
      </c>
      <c r="D48" s="102" t="s">
        <v>526</v>
      </c>
      <c r="E48" s="102" t="s">
        <v>426</v>
      </c>
      <c r="F48" s="49">
        <v>1</v>
      </c>
      <c r="G48" s="49" t="s">
        <v>5</v>
      </c>
      <c r="H48" s="49">
        <v>5</v>
      </c>
      <c r="I48" s="137">
        <f t="shared" si="0"/>
        <v>103.62</v>
      </c>
      <c r="J48" s="107">
        <v>518.1</v>
      </c>
    </row>
    <row r="49" spans="1:10" ht="23">
      <c r="A49" s="44">
        <v>45</v>
      </c>
      <c r="B49" s="73" t="s">
        <v>156</v>
      </c>
      <c r="C49" s="131" t="s">
        <v>157</v>
      </c>
      <c r="D49" s="102" t="s">
        <v>316</v>
      </c>
      <c r="E49" s="102" t="s">
        <v>427</v>
      </c>
      <c r="F49" s="36" t="s">
        <v>4</v>
      </c>
      <c r="G49" s="36">
        <v>100</v>
      </c>
      <c r="H49" s="36">
        <v>1</v>
      </c>
      <c r="I49" s="137">
        <f t="shared" si="0"/>
        <v>84.15</v>
      </c>
      <c r="J49" s="107">
        <v>84.15</v>
      </c>
    </row>
    <row r="50" spans="1:10" ht="23">
      <c r="A50" s="46">
        <v>46</v>
      </c>
      <c r="B50" s="68" t="s">
        <v>158</v>
      </c>
      <c r="C50" s="128" t="s">
        <v>159</v>
      </c>
      <c r="D50" s="102" t="s">
        <v>527</v>
      </c>
      <c r="E50" s="102" t="s">
        <v>428</v>
      </c>
      <c r="F50" s="49" t="s">
        <v>4</v>
      </c>
      <c r="G50" s="49">
        <v>50</v>
      </c>
      <c r="H50" s="49">
        <v>1</v>
      </c>
      <c r="I50" s="137">
        <f t="shared" si="0"/>
        <v>326.82</v>
      </c>
      <c r="J50" s="107">
        <v>326.82</v>
      </c>
    </row>
    <row r="51" spans="1:10" ht="23">
      <c r="A51" s="44">
        <v>47</v>
      </c>
      <c r="B51" s="68" t="s">
        <v>160</v>
      </c>
      <c r="C51" s="123" t="s">
        <v>161</v>
      </c>
      <c r="D51" s="102" t="s">
        <v>528</v>
      </c>
      <c r="E51" s="102" t="s">
        <v>429</v>
      </c>
      <c r="F51" s="49" t="s">
        <v>5</v>
      </c>
      <c r="G51" s="49">
        <v>1</v>
      </c>
      <c r="H51" s="50">
        <v>2</v>
      </c>
      <c r="I51" s="137">
        <f t="shared" si="0"/>
        <v>150.81</v>
      </c>
      <c r="J51" s="107">
        <v>301.62</v>
      </c>
    </row>
    <row r="52" spans="1:10" ht="23">
      <c r="A52" s="46">
        <v>48</v>
      </c>
      <c r="B52" s="67" t="s">
        <v>162</v>
      </c>
      <c r="C52" s="119" t="s">
        <v>163</v>
      </c>
      <c r="D52" s="102" t="s">
        <v>529</v>
      </c>
      <c r="E52" s="102" t="s">
        <v>430</v>
      </c>
      <c r="F52" s="49" t="s">
        <v>6</v>
      </c>
      <c r="G52" s="49">
        <v>25</v>
      </c>
      <c r="H52" s="50">
        <v>1</v>
      </c>
      <c r="I52" s="137">
        <f t="shared" si="0"/>
        <v>60.8</v>
      </c>
      <c r="J52" s="107">
        <v>60.8</v>
      </c>
    </row>
    <row r="53" spans="1:10" ht="23">
      <c r="A53" s="44">
        <v>49</v>
      </c>
      <c r="B53" s="68" t="s">
        <v>164</v>
      </c>
      <c r="C53" s="128" t="s">
        <v>163</v>
      </c>
      <c r="D53" s="102" t="s">
        <v>530</v>
      </c>
      <c r="E53" s="102" t="s">
        <v>431</v>
      </c>
      <c r="F53" s="49" t="s">
        <v>5</v>
      </c>
      <c r="G53" s="51">
        <v>1</v>
      </c>
      <c r="H53" s="51">
        <v>10</v>
      </c>
      <c r="I53" s="137">
        <f t="shared" si="0"/>
        <v>132.87</v>
      </c>
      <c r="J53" s="107">
        <v>1328.7</v>
      </c>
    </row>
    <row r="54" spans="1:10" ht="23">
      <c r="A54" s="46">
        <v>50</v>
      </c>
      <c r="B54" s="67" t="s">
        <v>165</v>
      </c>
      <c r="C54" s="119" t="s">
        <v>84</v>
      </c>
      <c r="D54" s="102" t="s">
        <v>531</v>
      </c>
      <c r="E54" s="102" t="s">
        <v>432</v>
      </c>
      <c r="F54" s="49" t="s">
        <v>4</v>
      </c>
      <c r="G54" s="49">
        <v>100</v>
      </c>
      <c r="H54" s="50">
        <v>1</v>
      </c>
      <c r="I54" s="137">
        <f t="shared" si="0"/>
        <v>217.47</v>
      </c>
      <c r="J54" s="107">
        <v>217.47</v>
      </c>
    </row>
    <row r="55" spans="1:10" ht="34.5">
      <c r="A55" s="44">
        <v>51</v>
      </c>
      <c r="B55" s="67" t="s">
        <v>166</v>
      </c>
      <c r="C55" s="119" t="s">
        <v>167</v>
      </c>
      <c r="D55" s="102" t="s">
        <v>532</v>
      </c>
      <c r="E55" s="102" t="s">
        <v>433</v>
      </c>
      <c r="F55" s="49" t="s">
        <v>5</v>
      </c>
      <c r="G55" s="49">
        <v>1</v>
      </c>
      <c r="H55" s="50">
        <v>1</v>
      </c>
      <c r="I55" s="137">
        <f t="shared" si="0"/>
        <v>270.27</v>
      </c>
      <c r="J55" s="107">
        <v>270.27</v>
      </c>
    </row>
    <row r="56" spans="1:10" ht="34.5">
      <c r="A56" s="46">
        <v>52</v>
      </c>
      <c r="B56" s="67" t="s">
        <v>168</v>
      </c>
      <c r="C56" s="119" t="s">
        <v>169</v>
      </c>
      <c r="D56" s="102" t="s">
        <v>533</v>
      </c>
      <c r="E56" s="102" t="s">
        <v>434</v>
      </c>
      <c r="F56" s="49" t="s">
        <v>5</v>
      </c>
      <c r="G56" s="49">
        <v>1</v>
      </c>
      <c r="H56" s="50">
        <v>1</v>
      </c>
      <c r="I56" s="137">
        <f t="shared" si="0"/>
        <v>71.28</v>
      </c>
      <c r="J56" s="107">
        <v>71.28</v>
      </c>
    </row>
    <row r="57" spans="1:10" ht="46">
      <c r="A57" s="44">
        <v>53</v>
      </c>
      <c r="B57" s="71" t="s">
        <v>44</v>
      </c>
      <c r="C57" s="132" t="s">
        <v>170</v>
      </c>
      <c r="D57" s="102" t="s">
        <v>534</v>
      </c>
      <c r="E57" s="102" t="s">
        <v>435</v>
      </c>
      <c r="F57" s="48" t="s">
        <v>4</v>
      </c>
      <c r="G57" s="48">
        <v>100</v>
      </c>
      <c r="H57" s="48">
        <v>1</v>
      </c>
      <c r="I57" s="137">
        <f t="shared" si="0"/>
        <v>135.19999999999999</v>
      </c>
      <c r="J57" s="107">
        <v>135.19999999999999</v>
      </c>
    </row>
    <row r="58" spans="1:10" ht="57.5">
      <c r="A58" s="46">
        <v>54</v>
      </c>
      <c r="B58" s="67" t="s">
        <v>171</v>
      </c>
      <c r="C58" s="119" t="s">
        <v>172</v>
      </c>
      <c r="D58" s="102" t="s">
        <v>535</v>
      </c>
      <c r="E58" s="102" t="s">
        <v>436</v>
      </c>
      <c r="F58" s="49" t="s">
        <v>6</v>
      </c>
      <c r="G58" s="49" t="s">
        <v>173</v>
      </c>
      <c r="H58" s="50">
        <v>1</v>
      </c>
      <c r="I58" s="137">
        <f t="shared" si="0"/>
        <v>210.94</v>
      </c>
      <c r="J58" s="107">
        <v>210.94</v>
      </c>
    </row>
    <row r="59" spans="1:10" ht="30.65" customHeight="1">
      <c r="A59" s="44">
        <v>55</v>
      </c>
      <c r="B59" s="71" t="s">
        <v>174</v>
      </c>
      <c r="C59" s="124" t="s">
        <v>172</v>
      </c>
      <c r="D59" s="102" t="s">
        <v>315</v>
      </c>
      <c r="E59" s="102" t="s">
        <v>312</v>
      </c>
      <c r="F59" s="53" t="s">
        <v>5</v>
      </c>
      <c r="G59" s="53">
        <v>1</v>
      </c>
      <c r="H59" s="53">
        <v>5</v>
      </c>
      <c r="I59" s="137">
        <f t="shared" si="0"/>
        <v>205.26</v>
      </c>
      <c r="J59" s="107">
        <v>1026.3</v>
      </c>
    </row>
    <row r="60" spans="1:10" ht="23">
      <c r="A60" s="46">
        <v>56</v>
      </c>
      <c r="B60" s="71" t="s">
        <v>45</v>
      </c>
      <c r="C60" s="132" t="s">
        <v>46</v>
      </c>
      <c r="D60" s="102" t="s">
        <v>107</v>
      </c>
      <c r="E60" s="102" t="s">
        <v>437</v>
      </c>
      <c r="F60" s="53" t="s">
        <v>4</v>
      </c>
      <c r="G60" s="53">
        <v>10</v>
      </c>
      <c r="H60" s="53">
        <v>1</v>
      </c>
      <c r="I60" s="137">
        <f t="shared" si="0"/>
        <v>65.010000000000005</v>
      </c>
      <c r="J60" s="107">
        <v>65.010000000000005</v>
      </c>
    </row>
    <row r="61" spans="1:10" ht="23">
      <c r="A61" s="44">
        <v>57</v>
      </c>
      <c r="B61" s="69" t="s">
        <v>175</v>
      </c>
      <c r="C61" s="128" t="s">
        <v>34</v>
      </c>
      <c r="D61" s="102" t="s">
        <v>536</v>
      </c>
      <c r="E61" s="102" t="s">
        <v>438</v>
      </c>
      <c r="F61" s="51" t="s">
        <v>4</v>
      </c>
      <c r="G61" s="51">
        <v>5</v>
      </c>
      <c r="H61" s="49">
        <v>1</v>
      </c>
      <c r="I61" s="137">
        <f t="shared" si="0"/>
        <v>58.97</v>
      </c>
      <c r="J61" s="107">
        <v>58.97</v>
      </c>
    </row>
    <row r="62" spans="1:10" ht="25.5">
      <c r="A62" s="46">
        <v>58</v>
      </c>
      <c r="B62" s="71" t="s">
        <v>176</v>
      </c>
      <c r="C62" s="126" t="s">
        <v>47</v>
      </c>
      <c r="D62" s="102" t="s">
        <v>537</v>
      </c>
      <c r="E62" s="102" t="s">
        <v>439</v>
      </c>
      <c r="F62" s="53" t="s">
        <v>4</v>
      </c>
      <c r="G62" s="53">
        <v>500</v>
      </c>
      <c r="H62" s="54">
        <v>1</v>
      </c>
      <c r="I62" s="137">
        <f t="shared" si="0"/>
        <v>174.08</v>
      </c>
      <c r="J62" s="107">
        <v>174.08</v>
      </c>
    </row>
    <row r="63" spans="1:10" ht="23">
      <c r="A63" s="44">
        <v>59</v>
      </c>
      <c r="B63" s="67" t="s">
        <v>177</v>
      </c>
      <c r="C63" s="119" t="s">
        <v>93</v>
      </c>
      <c r="D63" s="102" t="s">
        <v>538</v>
      </c>
      <c r="E63" s="102" t="s">
        <v>440</v>
      </c>
      <c r="F63" s="49" t="s">
        <v>5</v>
      </c>
      <c r="G63" s="49">
        <v>1</v>
      </c>
      <c r="H63" s="50">
        <v>1</v>
      </c>
      <c r="I63" s="137">
        <f t="shared" si="0"/>
        <v>154.44</v>
      </c>
      <c r="J63" s="107">
        <v>154.44</v>
      </c>
    </row>
    <row r="64" spans="1:10" ht="34.5">
      <c r="A64" s="46">
        <v>60</v>
      </c>
      <c r="B64" s="71" t="s">
        <v>48</v>
      </c>
      <c r="C64" s="126" t="s">
        <v>49</v>
      </c>
      <c r="D64" s="102" t="s">
        <v>539</v>
      </c>
      <c r="E64" s="102" t="s">
        <v>441</v>
      </c>
      <c r="F64" s="53" t="s">
        <v>4</v>
      </c>
      <c r="G64" s="53">
        <v>100</v>
      </c>
      <c r="H64" s="54">
        <v>1</v>
      </c>
      <c r="I64" s="137">
        <f t="shared" si="0"/>
        <v>177.66</v>
      </c>
      <c r="J64" s="107">
        <v>177.66</v>
      </c>
    </row>
    <row r="65" spans="1:10" ht="23">
      <c r="A65" s="44">
        <v>61</v>
      </c>
      <c r="B65" s="67" t="s">
        <v>178</v>
      </c>
      <c r="C65" s="119" t="s">
        <v>50</v>
      </c>
      <c r="D65" s="102" t="s">
        <v>540</v>
      </c>
      <c r="E65" s="102" t="s">
        <v>442</v>
      </c>
      <c r="F65" s="49" t="s">
        <v>5</v>
      </c>
      <c r="G65" s="49">
        <v>1</v>
      </c>
      <c r="H65" s="50">
        <v>1</v>
      </c>
      <c r="I65" s="137">
        <f t="shared" si="0"/>
        <v>180.18</v>
      </c>
      <c r="J65" s="107">
        <v>180.18</v>
      </c>
    </row>
    <row r="66" spans="1:10" ht="23">
      <c r="A66" s="46">
        <v>62</v>
      </c>
      <c r="B66" s="71" t="s">
        <v>52</v>
      </c>
      <c r="C66" s="132" t="s">
        <v>53</v>
      </c>
      <c r="D66" s="102" t="s">
        <v>541</v>
      </c>
      <c r="E66" s="102" t="s">
        <v>443</v>
      </c>
      <c r="F66" s="48" t="s">
        <v>4</v>
      </c>
      <c r="G66" s="48">
        <v>250</v>
      </c>
      <c r="H66" s="58">
        <v>1</v>
      </c>
      <c r="I66" s="137">
        <f t="shared" si="0"/>
        <v>88.92</v>
      </c>
      <c r="J66" s="107">
        <v>88.92</v>
      </c>
    </row>
    <row r="67" spans="1:10" ht="23">
      <c r="A67" s="44">
        <v>63</v>
      </c>
      <c r="B67" s="67" t="s">
        <v>179</v>
      </c>
      <c r="C67" s="119" t="s">
        <v>92</v>
      </c>
      <c r="D67" s="102" t="s">
        <v>542</v>
      </c>
      <c r="E67" s="102" t="s">
        <v>444</v>
      </c>
      <c r="F67" s="49" t="s">
        <v>5</v>
      </c>
      <c r="G67" s="49">
        <v>1</v>
      </c>
      <c r="H67" s="50">
        <v>1</v>
      </c>
      <c r="I67" s="137">
        <f t="shared" si="0"/>
        <v>206.58</v>
      </c>
      <c r="J67" s="107">
        <v>206.58</v>
      </c>
    </row>
    <row r="68" spans="1:10" ht="34.5">
      <c r="A68" s="46">
        <v>64</v>
      </c>
      <c r="B68" s="71" t="s">
        <v>180</v>
      </c>
      <c r="C68" s="124" t="s">
        <v>181</v>
      </c>
      <c r="D68" s="102" t="s">
        <v>543</v>
      </c>
      <c r="E68" s="102" t="s">
        <v>445</v>
      </c>
      <c r="F68" s="53" t="s">
        <v>6</v>
      </c>
      <c r="G68" s="53">
        <v>10</v>
      </c>
      <c r="H68" s="53">
        <v>1</v>
      </c>
      <c r="I68" s="137">
        <f t="shared" si="0"/>
        <v>87.57</v>
      </c>
      <c r="J68" s="107">
        <v>87.57</v>
      </c>
    </row>
    <row r="69" spans="1:10" ht="34.5">
      <c r="A69" s="44">
        <v>65</v>
      </c>
      <c r="B69" s="71" t="s">
        <v>54</v>
      </c>
      <c r="C69" s="133" t="s">
        <v>55</v>
      </c>
      <c r="D69" s="102" t="s">
        <v>544</v>
      </c>
      <c r="E69" s="102" t="s">
        <v>446</v>
      </c>
      <c r="F69" s="48" t="s">
        <v>4</v>
      </c>
      <c r="G69" s="48">
        <v>100</v>
      </c>
      <c r="H69" s="58">
        <v>1</v>
      </c>
      <c r="I69" s="137">
        <f t="shared" si="0"/>
        <v>329.8</v>
      </c>
      <c r="J69" s="107">
        <v>329.8</v>
      </c>
    </row>
    <row r="70" spans="1:10" ht="46">
      <c r="A70" s="46">
        <v>66</v>
      </c>
      <c r="B70" s="68" t="s">
        <v>182</v>
      </c>
      <c r="C70" s="122"/>
      <c r="D70" s="102" t="s">
        <v>545</v>
      </c>
      <c r="E70" s="102" t="s">
        <v>447</v>
      </c>
      <c r="F70" s="49" t="s">
        <v>183</v>
      </c>
      <c r="G70" s="51" t="s">
        <v>184</v>
      </c>
      <c r="H70" s="50">
        <v>5</v>
      </c>
      <c r="I70" s="137">
        <f t="shared" ref="I70:I122" si="1">J70/H70</f>
        <v>421.6</v>
      </c>
      <c r="J70" s="107">
        <v>2108</v>
      </c>
    </row>
    <row r="71" spans="1:10" ht="34.5">
      <c r="A71" s="44">
        <v>67</v>
      </c>
      <c r="B71" s="68" t="s">
        <v>185</v>
      </c>
      <c r="C71" s="128" t="s">
        <v>186</v>
      </c>
      <c r="D71" s="102" t="s">
        <v>546</v>
      </c>
      <c r="E71" s="102" t="s">
        <v>583</v>
      </c>
      <c r="F71" s="49" t="s">
        <v>4</v>
      </c>
      <c r="G71" s="49">
        <v>50</v>
      </c>
      <c r="H71" s="49">
        <v>1</v>
      </c>
      <c r="I71" s="137">
        <f t="shared" si="1"/>
        <v>1581.84</v>
      </c>
      <c r="J71" s="107">
        <v>1581.84</v>
      </c>
    </row>
    <row r="72" spans="1:10" ht="34.5">
      <c r="A72" s="46">
        <v>68</v>
      </c>
      <c r="B72" s="68" t="s">
        <v>187</v>
      </c>
      <c r="C72" s="123" t="s">
        <v>94</v>
      </c>
      <c r="D72" s="102" t="s">
        <v>547</v>
      </c>
      <c r="E72" s="102" t="s">
        <v>448</v>
      </c>
      <c r="F72" s="49" t="s">
        <v>5</v>
      </c>
      <c r="G72" s="49">
        <v>1</v>
      </c>
      <c r="H72" s="49">
        <v>3</v>
      </c>
      <c r="I72" s="137">
        <f t="shared" si="1"/>
        <v>105.27</v>
      </c>
      <c r="J72" s="107">
        <v>315.81</v>
      </c>
    </row>
    <row r="73" spans="1:10" ht="23">
      <c r="A73" s="44">
        <v>69</v>
      </c>
      <c r="B73" s="71" t="s">
        <v>56</v>
      </c>
      <c r="C73" s="124" t="s">
        <v>57</v>
      </c>
      <c r="D73" s="102" t="s">
        <v>548</v>
      </c>
      <c r="E73" s="102" t="s">
        <v>449</v>
      </c>
      <c r="F73" s="48" t="s">
        <v>4</v>
      </c>
      <c r="G73" s="48">
        <v>100</v>
      </c>
      <c r="H73" s="58">
        <v>1</v>
      </c>
      <c r="I73" s="137">
        <f t="shared" si="1"/>
        <v>48.16</v>
      </c>
      <c r="J73" s="107">
        <v>48.16</v>
      </c>
    </row>
    <row r="74" spans="1:10" ht="23">
      <c r="A74" s="46">
        <v>70</v>
      </c>
      <c r="B74" s="68" t="s">
        <v>188</v>
      </c>
      <c r="C74" s="128" t="s">
        <v>189</v>
      </c>
      <c r="D74" s="102" t="s">
        <v>549</v>
      </c>
      <c r="E74" s="102" t="s">
        <v>450</v>
      </c>
      <c r="F74" s="49" t="s">
        <v>4</v>
      </c>
      <c r="G74" s="49">
        <v>2</v>
      </c>
      <c r="H74" s="49">
        <v>1</v>
      </c>
      <c r="I74" s="137">
        <f t="shared" si="1"/>
        <v>370.5</v>
      </c>
      <c r="J74" s="107">
        <v>370.5</v>
      </c>
    </row>
    <row r="75" spans="1:10" ht="34.5">
      <c r="A75" s="44">
        <v>71</v>
      </c>
      <c r="B75" s="69" t="s">
        <v>190</v>
      </c>
      <c r="C75" s="122" t="s">
        <v>191</v>
      </c>
      <c r="D75" s="102" t="s">
        <v>550</v>
      </c>
      <c r="E75" s="102" t="s">
        <v>451</v>
      </c>
      <c r="F75" s="51" t="s">
        <v>4</v>
      </c>
      <c r="G75" s="51">
        <v>100</v>
      </c>
      <c r="H75" s="51">
        <v>3</v>
      </c>
      <c r="I75" s="137">
        <f t="shared" si="1"/>
        <v>1170</v>
      </c>
      <c r="J75" s="107">
        <v>3510</v>
      </c>
    </row>
    <row r="76" spans="1:10" ht="57.5">
      <c r="A76" s="46">
        <v>72</v>
      </c>
      <c r="B76" s="68" t="s">
        <v>192</v>
      </c>
      <c r="C76" s="119" t="s">
        <v>191</v>
      </c>
      <c r="D76" s="102" t="s">
        <v>551</v>
      </c>
      <c r="E76" s="102" t="s">
        <v>452</v>
      </c>
      <c r="F76" s="49" t="s">
        <v>5</v>
      </c>
      <c r="G76" s="49">
        <v>1</v>
      </c>
      <c r="H76" s="50">
        <v>1</v>
      </c>
      <c r="I76" s="137">
        <f t="shared" si="1"/>
        <v>696.54</v>
      </c>
      <c r="J76" s="107">
        <v>696.54</v>
      </c>
    </row>
    <row r="77" spans="1:10" ht="34.5">
      <c r="A77" s="44">
        <v>73</v>
      </c>
      <c r="B77" s="68" t="s">
        <v>193</v>
      </c>
      <c r="C77" s="128" t="s">
        <v>194</v>
      </c>
      <c r="D77" s="102" t="s">
        <v>552</v>
      </c>
      <c r="E77" s="102" t="s">
        <v>453</v>
      </c>
      <c r="F77" s="49" t="s">
        <v>11</v>
      </c>
      <c r="G77" s="49">
        <v>500</v>
      </c>
      <c r="H77" s="50">
        <v>1</v>
      </c>
      <c r="I77" s="137">
        <f t="shared" si="1"/>
        <v>1568</v>
      </c>
      <c r="J77" s="107">
        <v>1568</v>
      </c>
    </row>
    <row r="78" spans="1:10" ht="126.5">
      <c r="A78" s="46">
        <v>74</v>
      </c>
      <c r="B78" s="71" t="s">
        <v>195</v>
      </c>
      <c r="C78" s="132" t="s">
        <v>58</v>
      </c>
      <c r="D78" s="102" t="s">
        <v>553</v>
      </c>
      <c r="E78" s="102" t="s">
        <v>454</v>
      </c>
      <c r="F78" s="48" t="s">
        <v>11</v>
      </c>
      <c r="G78" s="48">
        <v>250</v>
      </c>
      <c r="H78" s="58">
        <v>1</v>
      </c>
      <c r="I78" s="137">
        <f t="shared" si="1"/>
        <v>514.79999999999995</v>
      </c>
      <c r="J78" s="107">
        <v>514.79999999999995</v>
      </c>
    </row>
    <row r="79" spans="1:10" ht="92">
      <c r="A79" s="44">
        <v>75</v>
      </c>
      <c r="B79" s="71" t="s">
        <v>196</v>
      </c>
      <c r="C79" s="132" t="s">
        <v>59</v>
      </c>
      <c r="D79" s="102" t="s">
        <v>554</v>
      </c>
      <c r="E79" s="102" t="s">
        <v>455</v>
      </c>
      <c r="F79" s="48" t="s">
        <v>11</v>
      </c>
      <c r="G79" s="48">
        <v>250</v>
      </c>
      <c r="H79" s="58">
        <v>1</v>
      </c>
      <c r="I79" s="137">
        <f t="shared" si="1"/>
        <v>685.62</v>
      </c>
      <c r="J79" s="107">
        <v>685.62</v>
      </c>
    </row>
    <row r="80" spans="1:10" ht="34.5">
      <c r="A80" s="46">
        <v>76</v>
      </c>
      <c r="B80" s="71" t="s">
        <v>60</v>
      </c>
      <c r="C80" s="134" t="s">
        <v>61</v>
      </c>
      <c r="D80" s="102" t="s">
        <v>307</v>
      </c>
      <c r="E80" s="102" t="s">
        <v>305</v>
      </c>
      <c r="F80" s="48" t="s">
        <v>4</v>
      </c>
      <c r="G80" s="48">
        <v>100</v>
      </c>
      <c r="H80" s="58">
        <v>1</v>
      </c>
      <c r="I80" s="137">
        <f t="shared" si="1"/>
        <v>147.41999999999999</v>
      </c>
      <c r="J80" s="107">
        <v>147.41999999999999</v>
      </c>
    </row>
    <row r="81" spans="1:10" ht="23">
      <c r="A81" s="44">
        <v>77</v>
      </c>
      <c r="B81" s="67" t="s">
        <v>197</v>
      </c>
      <c r="C81" s="135" t="s">
        <v>88</v>
      </c>
      <c r="D81" s="102" t="s">
        <v>303</v>
      </c>
      <c r="E81" s="102" t="s">
        <v>302</v>
      </c>
      <c r="F81" s="49" t="s">
        <v>5</v>
      </c>
      <c r="G81" s="50">
        <v>1</v>
      </c>
      <c r="H81" s="50">
        <v>1</v>
      </c>
      <c r="I81" s="137">
        <f t="shared" si="1"/>
        <v>52.47</v>
      </c>
      <c r="J81" s="107">
        <v>52.47</v>
      </c>
    </row>
    <row r="82" spans="1:10" ht="34.5">
      <c r="A82" s="46">
        <v>78</v>
      </c>
      <c r="B82" s="68" t="s">
        <v>198</v>
      </c>
      <c r="C82" s="123" t="s">
        <v>88</v>
      </c>
      <c r="D82" s="102" t="s">
        <v>313</v>
      </c>
      <c r="E82" s="102" t="s">
        <v>310</v>
      </c>
      <c r="F82" s="49" t="s">
        <v>5</v>
      </c>
      <c r="G82" s="49">
        <v>1</v>
      </c>
      <c r="H82" s="50">
        <v>15</v>
      </c>
      <c r="I82" s="137">
        <f t="shared" si="1"/>
        <v>106.58999999999999</v>
      </c>
      <c r="J82" s="107">
        <v>1598.85</v>
      </c>
    </row>
    <row r="83" spans="1:10" ht="46">
      <c r="A83" s="44">
        <v>79</v>
      </c>
      <c r="B83" s="68" t="s">
        <v>199</v>
      </c>
      <c r="C83" s="123" t="s">
        <v>200</v>
      </c>
      <c r="D83" s="102" t="s">
        <v>555</v>
      </c>
      <c r="E83" s="102" t="s">
        <v>456</v>
      </c>
      <c r="F83" s="49" t="s">
        <v>5</v>
      </c>
      <c r="G83" s="49">
        <v>1</v>
      </c>
      <c r="H83" s="50">
        <v>1</v>
      </c>
      <c r="I83" s="137">
        <f t="shared" si="1"/>
        <v>267.3</v>
      </c>
      <c r="J83" s="107">
        <v>267.3</v>
      </c>
    </row>
    <row r="84" spans="1:10" ht="34.5">
      <c r="A84" s="46">
        <v>80</v>
      </c>
      <c r="B84" s="67" t="s">
        <v>201</v>
      </c>
      <c r="C84" s="119" t="s">
        <v>62</v>
      </c>
      <c r="D84" s="102" t="s">
        <v>556</v>
      </c>
      <c r="E84" s="102" t="s">
        <v>457</v>
      </c>
      <c r="F84" s="49" t="s">
        <v>5</v>
      </c>
      <c r="G84" s="49">
        <v>2.5</v>
      </c>
      <c r="H84" s="50">
        <v>5</v>
      </c>
      <c r="I84" s="137">
        <f t="shared" si="1"/>
        <v>366.3</v>
      </c>
      <c r="J84" s="107">
        <v>1831.5</v>
      </c>
    </row>
    <row r="85" spans="1:10" ht="34.5">
      <c r="A85" s="44">
        <v>81</v>
      </c>
      <c r="B85" s="71" t="s">
        <v>202</v>
      </c>
      <c r="C85" s="132" t="s">
        <v>62</v>
      </c>
      <c r="D85" s="102" t="s">
        <v>557</v>
      </c>
      <c r="E85" s="102" t="s">
        <v>458</v>
      </c>
      <c r="F85" s="48" t="s">
        <v>6</v>
      </c>
      <c r="G85" s="48">
        <v>250</v>
      </c>
      <c r="H85" s="48">
        <v>2</v>
      </c>
      <c r="I85" s="137">
        <f t="shared" si="1"/>
        <v>183.3</v>
      </c>
      <c r="J85" s="107">
        <v>366.6</v>
      </c>
    </row>
    <row r="86" spans="1:10" ht="23">
      <c r="A86" s="46">
        <v>82</v>
      </c>
      <c r="B86" s="71" t="s">
        <v>63</v>
      </c>
      <c r="C86" s="126" t="s">
        <v>64</v>
      </c>
      <c r="D86" s="102" t="s">
        <v>558</v>
      </c>
      <c r="E86" s="102" t="s">
        <v>459</v>
      </c>
      <c r="F86" s="53" t="s">
        <v>4</v>
      </c>
      <c r="G86" s="53">
        <v>5</v>
      </c>
      <c r="H86" s="54">
        <v>1</v>
      </c>
      <c r="I86" s="137">
        <f t="shared" si="1"/>
        <v>384.25</v>
      </c>
      <c r="J86" s="107">
        <v>384.25</v>
      </c>
    </row>
    <row r="87" spans="1:10" ht="23">
      <c r="A87" s="44">
        <v>83</v>
      </c>
      <c r="B87" s="71" t="s">
        <v>65</v>
      </c>
      <c r="C87" s="132" t="s">
        <v>66</v>
      </c>
      <c r="D87" s="102" t="s">
        <v>559</v>
      </c>
      <c r="E87" s="102" t="s">
        <v>460</v>
      </c>
      <c r="F87" s="48" t="s">
        <v>4</v>
      </c>
      <c r="G87" s="48">
        <v>5</v>
      </c>
      <c r="H87" s="58">
        <v>1</v>
      </c>
      <c r="I87" s="137">
        <f t="shared" si="1"/>
        <v>346.11</v>
      </c>
      <c r="J87" s="107">
        <v>346.11</v>
      </c>
    </row>
    <row r="88" spans="1:10" ht="23">
      <c r="A88" s="46">
        <v>84</v>
      </c>
      <c r="B88" s="71" t="s">
        <v>203</v>
      </c>
      <c r="C88" s="132" t="s">
        <v>204</v>
      </c>
      <c r="D88" s="102" t="s">
        <v>560</v>
      </c>
      <c r="E88" s="102" t="s">
        <v>461</v>
      </c>
      <c r="F88" s="53" t="s">
        <v>11</v>
      </c>
      <c r="G88" s="53">
        <v>500</v>
      </c>
      <c r="H88" s="53">
        <v>1</v>
      </c>
      <c r="I88" s="137">
        <f t="shared" si="1"/>
        <v>388.8</v>
      </c>
      <c r="J88" s="107">
        <v>388.8</v>
      </c>
    </row>
    <row r="89" spans="1:10" ht="57.5">
      <c r="A89" s="44">
        <v>85</v>
      </c>
      <c r="B89" s="68" t="s">
        <v>205</v>
      </c>
      <c r="C89" s="122"/>
      <c r="D89" s="102" t="s">
        <v>561</v>
      </c>
      <c r="E89" s="102" t="s">
        <v>462</v>
      </c>
      <c r="F89" s="49" t="s">
        <v>4</v>
      </c>
      <c r="G89" s="49">
        <v>250</v>
      </c>
      <c r="H89" s="50">
        <v>1</v>
      </c>
      <c r="I89" s="137">
        <f t="shared" si="1"/>
        <v>848</v>
      </c>
      <c r="J89" s="107">
        <v>848</v>
      </c>
    </row>
    <row r="90" spans="1:10" ht="23">
      <c r="A90" s="46">
        <v>86</v>
      </c>
      <c r="B90" s="71" t="s">
        <v>67</v>
      </c>
      <c r="C90" s="133" t="s">
        <v>68</v>
      </c>
      <c r="D90" s="102" t="s">
        <v>355</v>
      </c>
      <c r="E90" s="102" t="s">
        <v>320</v>
      </c>
      <c r="F90" s="48" t="s">
        <v>4</v>
      </c>
      <c r="G90" s="48">
        <v>1</v>
      </c>
      <c r="H90" s="58">
        <v>1</v>
      </c>
      <c r="I90" s="137">
        <f t="shared" si="1"/>
        <v>1747.2</v>
      </c>
      <c r="J90" s="107">
        <v>1747.2</v>
      </c>
    </row>
    <row r="91" spans="1:10" ht="34.5">
      <c r="A91" s="44">
        <v>87</v>
      </c>
      <c r="B91" s="71" t="s">
        <v>69</v>
      </c>
      <c r="C91" s="132" t="s">
        <v>206</v>
      </c>
      <c r="D91" s="102" t="s">
        <v>562</v>
      </c>
      <c r="E91" s="102" t="s">
        <v>463</v>
      </c>
      <c r="F91" s="48" t="s">
        <v>4</v>
      </c>
      <c r="G91" s="48">
        <v>25</v>
      </c>
      <c r="H91" s="48">
        <v>1</v>
      </c>
      <c r="I91" s="137">
        <f t="shared" si="1"/>
        <v>184.08</v>
      </c>
      <c r="J91" s="107">
        <v>184.08</v>
      </c>
    </row>
    <row r="92" spans="1:10" ht="57.5">
      <c r="A92" s="46">
        <v>88</v>
      </c>
      <c r="B92" s="68" t="s">
        <v>207</v>
      </c>
      <c r="C92" s="122"/>
      <c r="D92" s="102" t="s">
        <v>563</v>
      </c>
      <c r="E92" s="102" t="s">
        <v>464</v>
      </c>
      <c r="F92" s="49" t="s">
        <v>4</v>
      </c>
      <c r="G92" s="49">
        <v>25</v>
      </c>
      <c r="H92" s="50">
        <v>1</v>
      </c>
      <c r="I92" s="137">
        <f t="shared" si="1"/>
        <v>514.02</v>
      </c>
      <c r="J92" s="107">
        <v>514.02</v>
      </c>
    </row>
    <row r="93" spans="1:10" ht="23">
      <c r="A93" s="44">
        <v>89</v>
      </c>
      <c r="B93" s="71" t="s">
        <v>71</v>
      </c>
      <c r="C93" s="133" t="s">
        <v>72</v>
      </c>
      <c r="D93" s="102" t="s">
        <v>372</v>
      </c>
      <c r="E93" s="102" t="s">
        <v>338</v>
      </c>
      <c r="F93" s="53" t="s">
        <v>4</v>
      </c>
      <c r="G93" s="53">
        <v>5</v>
      </c>
      <c r="H93" s="58">
        <v>1</v>
      </c>
      <c r="I93" s="137">
        <f t="shared" si="1"/>
        <v>212.8</v>
      </c>
      <c r="J93" s="107">
        <v>212.8</v>
      </c>
    </row>
    <row r="94" spans="1:10" ht="92">
      <c r="A94" s="46">
        <v>90</v>
      </c>
      <c r="B94" s="71" t="s">
        <v>208</v>
      </c>
      <c r="C94" s="132" t="s">
        <v>70</v>
      </c>
      <c r="D94" s="102" t="s">
        <v>564</v>
      </c>
      <c r="E94" s="102" t="s">
        <v>465</v>
      </c>
      <c r="F94" s="48" t="s">
        <v>4</v>
      </c>
      <c r="G94" s="48">
        <v>5</v>
      </c>
      <c r="H94" s="58">
        <v>3</v>
      </c>
      <c r="I94" s="137">
        <f t="shared" si="1"/>
        <v>365.82</v>
      </c>
      <c r="J94" s="107">
        <v>1097.46</v>
      </c>
    </row>
    <row r="95" spans="1:10" ht="34.5">
      <c r="A95" s="44">
        <v>91</v>
      </c>
      <c r="B95" s="68" t="s">
        <v>209</v>
      </c>
      <c r="C95" s="123" t="s">
        <v>210</v>
      </c>
      <c r="D95" s="102" t="s">
        <v>565</v>
      </c>
      <c r="E95" s="102" t="s">
        <v>466</v>
      </c>
      <c r="F95" s="49" t="s">
        <v>4</v>
      </c>
      <c r="G95" s="49">
        <v>5</v>
      </c>
      <c r="H95" s="50">
        <v>2</v>
      </c>
      <c r="I95" s="137">
        <f t="shared" si="1"/>
        <v>741</v>
      </c>
      <c r="J95" s="107">
        <v>1482</v>
      </c>
    </row>
    <row r="96" spans="1:10" ht="46">
      <c r="A96" s="46">
        <v>92</v>
      </c>
      <c r="B96" s="69" t="s">
        <v>211</v>
      </c>
      <c r="C96" s="122" t="s">
        <v>212</v>
      </c>
      <c r="D96" s="102" t="s">
        <v>566</v>
      </c>
      <c r="E96" s="102" t="s">
        <v>467</v>
      </c>
      <c r="F96" s="51" t="s">
        <v>4</v>
      </c>
      <c r="G96" s="51">
        <v>500</v>
      </c>
      <c r="H96" s="51">
        <v>1</v>
      </c>
      <c r="I96" s="137">
        <f t="shared" si="1"/>
        <v>463.2</v>
      </c>
      <c r="J96" s="107">
        <v>463.2</v>
      </c>
    </row>
    <row r="97" spans="1:10" ht="46">
      <c r="A97" s="44">
        <v>93</v>
      </c>
      <c r="B97" s="69" t="s">
        <v>213</v>
      </c>
      <c r="C97" s="122" t="s">
        <v>214</v>
      </c>
      <c r="D97" s="102" t="s">
        <v>567</v>
      </c>
      <c r="E97" s="102" t="s">
        <v>468</v>
      </c>
      <c r="F97" s="51" t="s">
        <v>4</v>
      </c>
      <c r="G97" s="51">
        <v>250</v>
      </c>
      <c r="H97" s="51">
        <v>1</v>
      </c>
      <c r="I97" s="137">
        <f t="shared" si="1"/>
        <v>252</v>
      </c>
      <c r="J97" s="107">
        <v>252</v>
      </c>
    </row>
    <row r="98" spans="1:10" ht="69">
      <c r="A98" s="46">
        <v>94</v>
      </c>
      <c r="B98" s="69" t="s">
        <v>215</v>
      </c>
      <c r="C98" s="128" t="s">
        <v>214</v>
      </c>
      <c r="D98" s="102" t="s">
        <v>568</v>
      </c>
      <c r="E98" s="102" t="s">
        <v>469</v>
      </c>
      <c r="F98" s="51" t="s">
        <v>4</v>
      </c>
      <c r="G98" s="51">
        <v>250</v>
      </c>
      <c r="H98" s="51">
        <v>1</v>
      </c>
      <c r="I98" s="137">
        <f t="shared" si="1"/>
        <v>276</v>
      </c>
      <c r="J98" s="107">
        <v>276</v>
      </c>
    </row>
    <row r="99" spans="1:10" ht="69">
      <c r="A99" s="44">
        <v>95</v>
      </c>
      <c r="B99" s="69" t="s">
        <v>216</v>
      </c>
      <c r="C99" s="122" t="s">
        <v>217</v>
      </c>
      <c r="D99" s="102" t="s">
        <v>568</v>
      </c>
      <c r="E99" s="102" t="s">
        <v>470</v>
      </c>
      <c r="F99" s="51" t="s">
        <v>4</v>
      </c>
      <c r="G99" s="51">
        <v>250</v>
      </c>
      <c r="H99" s="51">
        <v>1</v>
      </c>
      <c r="I99" s="137">
        <f t="shared" si="1"/>
        <v>230.1</v>
      </c>
      <c r="J99" s="107">
        <v>230.1</v>
      </c>
    </row>
    <row r="100" spans="1:10" ht="34.5">
      <c r="A100" s="46">
        <v>96</v>
      </c>
      <c r="B100" s="67" t="s">
        <v>218</v>
      </c>
      <c r="C100" s="119" t="s">
        <v>206</v>
      </c>
      <c r="D100" s="102" t="s">
        <v>569</v>
      </c>
      <c r="E100" s="102" t="s">
        <v>471</v>
      </c>
      <c r="F100" s="49" t="s">
        <v>5</v>
      </c>
      <c r="G100" s="49">
        <v>25</v>
      </c>
      <c r="H100" s="50">
        <v>1</v>
      </c>
      <c r="I100" s="137">
        <f t="shared" si="1"/>
        <v>201.6</v>
      </c>
      <c r="J100" s="107">
        <v>201.6</v>
      </c>
    </row>
    <row r="101" spans="1:10" ht="34.5">
      <c r="A101" s="44">
        <v>97</v>
      </c>
      <c r="B101" s="69" t="s">
        <v>219</v>
      </c>
      <c r="C101" s="122" t="s">
        <v>220</v>
      </c>
      <c r="D101" s="102" t="s">
        <v>570</v>
      </c>
      <c r="E101" s="102" t="s">
        <v>472</v>
      </c>
      <c r="F101" s="51" t="s">
        <v>4</v>
      </c>
      <c r="G101" s="51">
        <v>1000</v>
      </c>
      <c r="H101" s="51">
        <v>1</v>
      </c>
      <c r="I101" s="137">
        <f t="shared" si="1"/>
        <v>282.39999999999998</v>
      </c>
      <c r="J101" s="107">
        <v>282.39999999999998</v>
      </c>
    </row>
    <row r="102" spans="1:10" ht="34.5">
      <c r="A102" s="46">
        <v>98</v>
      </c>
      <c r="B102" s="69" t="s">
        <v>221</v>
      </c>
      <c r="C102" s="122" t="s">
        <v>222</v>
      </c>
      <c r="D102" s="102" t="s">
        <v>571</v>
      </c>
      <c r="E102" s="102" t="s">
        <v>473</v>
      </c>
      <c r="F102" s="51" t="s">
        <v>4</v>
      </c>
      <c r="G102" s="51">
        <v>1000</v>
      </c>
      <c r="H102" s="51">
        <v>1</v>
      </c>
      <c r="I102" s="137">
        <f t="shared" si="1"/>
        <v>293.60000000000002</v>
      </c>
      <c r="J102" s="107">
        <v>293.60000000000002</v>
      </c>
    </row>
    <row r="103" spans="1:10" ht="34.5">
      <c r="A103" s="44">
        <v>99</v>
      </c>
      <c r="B103" s="67" t="s">
        <v>223</v>
      </c>
      <c r="C103" s="119" t="s">
        <v>73</v>
      </c>
      <c r="D103" s="102" t="s">
        <v>572</v>
      </c>
      <c r="E103" s="102" t="s">
        <v>474</v>
      </c>
      <c r="F103" s="49" t="s">
        <v>4</v>
      </c>
      <c r="G103" s="49">
        <v>100</v>
      </c>
      <c r="H103" s="50">
        <v>1</v>
      </c>
      <c r="I103" s="137">
        <f t="shared" si="1"/>
        <v>159.12</v>
      </c>
      <c r="J103" s="107">
        <v>159.12</v>
      </c>
    </row>
    <row r="104" spans="1:10" ht="23">
      <c r="A104" s="46">
        <v>100</v>
      </c>
      <c r="B104" s="74" t="s">
        <v>224</v>
      </c>
      <c r="C104" s="124" t="s">
        <v>225</v>
      </c>
      <c r="D104" s="102" t="s">
        <v>573</v>
      </c>
      <c r="E104" s="102" t="s">
        <v>475</v>
      </c>
      <c r="F104" s="48" t="s">
        <v>6</v>
      </c>
      <c r="G104" s="48">
        <v>100</v>
      </c>
      <c r="H104" s="48">
        <v>1</v>
      </c>
      <c r="I104" s="137">
        <f t="shared" si="1"/>
        <v>118.14</v>
      </c>
      <c r="J104" s="107">
        <v>118.14</v>
      </c>
    </row>
    <row r="105" spans="1:10" ht="34.5">
      <c r="A105" s="44">
        <v>101</v>
      </c>
      <c r="B105" s="69" t="s">
        <v>226</v>
      </c>
      <c r="C105" s="122" t="s">
        <v>35</v>
      </c>
      <c r="D105" s="102" t="s">
        <v>314</v>
      </c>
      <c r="E105" s="102" t="s">
        <v>476</v>
      </c>
      <c r="F105" s="51" t="s">
        <v>4</v>
      </c>
      <c r="G105" s="51">
        <v>25</v>
      </c>
      <c r="H105" s="51">
        <v>1</v>
      </c>
      <c r="I105" s="137">
        <f t="shared" si="1"/>
        <v>87.57</v>
      </c>
      <c r="J105" s="107">
        <v>87.57</v>
      </c>
    </row>
    <row r="106" spans="1:10" ht="23">
      <c r="A106" s="46">
        <v>102</v>
      </c>
      <c r="B106" s="67" t="s">
        <v>227</v>
      </c>
      <c r="C106" s="119" t="s">
        <v>228</v>
      </c>
      <c r="D106" s="102" t="s">
        <v>308</v>
      </c>
      <c r="E106" s="102" t="s">
        <v>477</v>
      </c>
      <c r="F106" s="49" t="s">
        <v>4</v>
      </c>
      <c r="G106" s="49">
        <v>100</v>
      </c>
      <c r="H106" s="50">
        <v>1</v>
      </c>
      <c r="I106" s="137">
        <f t="shared" si="1"/>
        <v>203.49</v>
      </c>
      <c r="J106" s="107">
        <v>203.49</v>
      </c>
    </row>
    <row r="107" spans="1:10" ht="69">
      <c r="A107" s="44">
        <v>103</v>
      </c>
      <c r="B107" s="68" t="s">
        <v>229</v>
      </c>
      <c r="C107" s="122" t="s">
        <v>230</v>
      </c>
      <c r="D107" s="102" t="s">
        <v>574</v>
      </c>
      <c r="E107" s="102" t="s">
        <v>478</v>
      </c>
      <c r="F107" s="49" t="s">
        <v>11</v>
      </c>
      <c r="G107" s="49">
        <v>100</v>
      </c>
      <c r="H107" s="50">
        <v>1</v>
      </c>
      <c r="I107" s="137">
        <f t="shared" si="1"/>
        <v>605.6</v>
      </c>
      <c r="J107" s="107">
        <v>605.6</v>
      </c>
    </row>
    <row r="108" spans="1:10" ht="34.5">
      <c r="A108" s="46">
        <v>104</v>
      </c>
      <c r="B108" s="68" t="s">
        <v>231</v>
      </c>
      <c r="C108" s="128" t="s">
        <v>232</v>
      </c>
      <c r="D108" s="102" t="s">
        <v>575</v>
      </c>
      <c r="E108" s="102" t="s">
        <v>479</v>
      </c>
      <c r="F108" s="49" t="s">
        <v>4</v>
      </c>
      <c r="G108" s="51">
        <v>1</v>
      </c>
      <c r="H108" s="51">
        <v>6</v>
      </c>
      <c r="I108" s="137">
        <f t="shared" si="1"/>
        <v>3978</v>
      </c>
      <c r="J108" s="107">
        <v>23868</v>
      </c>
    </row>
    <row r="109" spans="1:10" ht="34.5">
      <c r="A109" s="44">
        <v>105</v>
      </c>
      <c r="B109" s="71" t="s">
        <v>233</v>
      </c>
      <c r="C109" s="124" t="s">
        <v>234</v>
      </c>
      <c r="D109" s="102" t="s">
        <v>356</v>
      </c>
      <c r="E109" s="102" t="s">
        <v>480</v>
      </c>
      <c r="F109" s="53" t="s">
        <v>5</v>
      </c>
      <c r="G109" s="53">
        <v>1</v>
      </c>
      <c r="H109" s="53">
        <v>6</v>
      </c>
      <c r="I109" s="137">
        <f t="shared" si="1"/>
        <v>259.05</v>
      </c>
      <c r="J109" s="107">
        <v>1554.3</v>
      </c>
    </row>
    <row r="110" spans="1:10" ht="34.5">
      <c r="A110" s="46">
        <v>106</v>
      </c>
      <c r="B110" s="71" t="s">
        <v>75</v>
      </c>
      <c r="C110" s="126" t="s">
        <v>76</v>
      </c>
      <c r="D110" s="102" t="s">
        <v>576</v>
      </c>
      <c r="E110" s="102" t="s">
        <v>481</v>
      </c>
      <c r="F110" s="53" t="s">
        <v>6</v>
      </c>
      <c r="G110" s="53">
        <v>250</v>
      </c>
      <c r="H110" s="53">
        <v>1</v>
      </c>
      <c r="I110" s="137">
        <f t="shared" si="1"/>
        <v>97.66</v>
      </c>
      <c r="J110" s="107">
        <v>97.66</v>
      </c>
    </row>
    <row r="111" spans="1:10" ht="23">
      <c r="A111" s="44">
        <v>107</v>
      </c>
      <c r="B111" s="71" t="s">
        <v>235</v>
      </c>
      <c r="C111" s="134" t="s">
        <v>42</v>
      </c>
      <c r="D111" s="102" t="s">
        <v>577</v>
      </c>
      <c r="E111" s="102" t="s">
        <v>482</v>
      </c>
      <c r="F111" s="48" t="s">
        <v>6</v>
      </c>
      <c r="G111" s="48">
        <v>100</v>
      </c>
      <c r="H111" s="58">
        <v>1</v>
      </c>
      <c r="I111" s="137">
        <f t="shared" si="1"/>
        <v>79.55</v>
      </c>
      <c r="J111" s="107">
        <v>79.55</v>
      </c>
    </row>
    <row r="112" spans="1:10" ht="34.5">
      <c r="A112" s="46">
        <v>108</v>
      </c>
      <c r="B112" s="68" t="s">
        <v>236</v>
      </c>
      <c r="C112" s="123" t="s">
        <v>77</v>
      </c>
      <c r="D112" s="102" t="s">
        <v>357</v>
      </c>
      <c r="E112" s="102" t="s">
        <v>483</v>
      </c>
      <c r="F112" s="49" t="s">
        <v>5</v>
      </c>
      <c r="G112" s="49">
        <v>1</v>
      </c>
      <c r="H112" s="49">
        <v>13</v>
      </c>
      <c r="I112" s="137">
        <f t="shared" si="1"/>
        <v>124.41</v>
      </c>
      <c r="J112" s="107">
        <v>1617.33</v>
      </c>
    </row>
    <row r="113" spans="1:10" ht="23">
      <c r="A113" s="44">
        <v>109</v>
      </c>
      <c r="B113" s="71" t="s">
        <v>78</v>
      </c>
      <c r="C113" s="132" t="s">
        <v>79</v>
      </c>
      <c r="D113" s="102" t="s">
        <v>578</v>
      </c>
      <c r="E113" s="102" t="s">
        <v>484</v>
      </c>
      <c r="F113" s="53" t="s">
        <v>4</v>
      </c>
      <c r="G113" s="53">
        <v>10</v>
      </c>
      <c r="H113" s="53">
        <v>1</v>
      </c>
      <c r="I113" s="137">
        <f t="shared" si="1"/>
        <v>175.56</v>
      </c>
      <c r="J113" s="107">
        <v>175.56</v>
      </c>
    </row>
    <row r="114" spans="1:10" ht="34.5">
      <c r="A114" s="46">
        <v>110</v>
      </c>
      <c r="B114" s="68" t="s">
        <v>237</v>
      </c>
      <c r="C114" s="122" t="s">
        <v>238</v>
      </c>
      <c r="D114" s="102" t="s">
        <v>579</v>
      </c>
      <c r="E114" s="102" t="s">
        <v>485</v>
      </c>
      <c r="F114" s="49" t="s">
        <v>11</v>
      </c>
      <c r="G114" s="49">
        <v>500</v>
      </c>
      <c r="H114" s="50">
        <v>2</v>
      </c>
      <c r="I114" s="137">
        <f t="shared" si="1"/>
        <v>1614.6</v>
      </c>
      <c r="J114" s="107">
        <v>3229.2</v>
      </c>
    </row>
    <row r="115" spans="1:10" ht="23">
      <c r="A115" s="44">
        <v>111</v>
      </c>
      <c r="B115" s="71" t="s">
        <v>80</v>
      </c>
      <c r="C115" s="126" t="s">
        <v>81</v>
      </c>
      <c r="D115" s="102" t="s">
        <v>358</v>
      </c>
      <c r="E115" s="102" t="s">
        <v>323</v>
      </c>
      <c r="F115" s="53" t="s">
        <v>4</v>
      </c>
      <c r="G115" s="53">
        <v>25</v>
      </c>
      <c r="H115" s="53">
        <v>1</v>
      </c>
      <c r="I115" s="137">
        <f t="shared" si="1"/>
        <v>169.26</v>
      </c>
      <c r="J115" s="107">
        <v>169.26</v>
      </c>
    </row>
    <row r="116" spans="1:10" ht="23">
      <c r="A116" s="46">
        <v>112</v>
      </c>
      <c r="B116" s="71" t="s">
        <v>82</v>
      </c>
      <c r="C116" s="132" t="s">
        <v>239</v>
      </c>
      <c r="D116" s="102" t="s">
        <v>580</v>
      </c>
      <c r="E116" s="102" t="s">
        <v>486</v>
      </c>
      <c r="F116" s="48" t="s">
        <v>4</v>
      </c>
      <c r="G116" s="48">
        <v>100</v>
      </c>
      <c r="H116" s="58">
        <v>1</v>
      </c>
      <c r="I116" s="137">
        <f t="shared" si="1"/>
        <v>330.4</v>
      </c>
      <c r="J116" s="107">
        <v>330.4</v>
      </c>
    </row>
    <row r="117" spans="1:10" ht="34.5">
      <c r="A117" s="44">
        <v>113</v>
      </c>
      <c r="B117" s="67" t="s">
        <v>240</v>
      </c>
      <c r="C117" s="119" t="s">
        <v>241</v>
      </c>
      <c r="D117" s="102" t="s">
        <v>581</v>
      </c>
      <c r="E117" s="102" t="s">
        <v>487</v>
      </c>
      <c r="F117" s="49" t="s">
        <v>5</v>
      </c>
      <c r="G117" s="49">
        <v>0.1</v>
      </c>
      <c r="H117" s="50">
        <v>1</v>
      </c>
      <c r="I117" s="137">
        <f t="shared" si="1"/>
        <v>127.73</v>
      </c>
      <c r="J117" s="107">
        <v>127.73</v>
      </c>
    </row>
    <row r="118" spans="1:10" ht="25.5">
      <c r="A118" s="46">
        <v>114</v>
      </c>
      <c r="B118" s="71" t="s">
        <v>242</v>
      </c>
      <c r="C118" s="124" t="s">
        <v>243</v>
      </c>
      <c r="D118" s="102" t="s">
        <v>581</v>
      </c>
      <c r="E118" s="102" t="s">
        <v>488</v>
      </c>
      <c r="F118" s="53" t="s">
        <v>6</v>
      </c>
      <c r="G118" s="53">
        <v>500</v>
      </c>
      <c r="H118" s="53">
        <v>1</v>
      </c>
      <c r="I118" s="137">
        <f t="shared" si="1"/>
        <v>165.36</v>
      </c>
      <c r="J118" s="107">
        <v>165.36</v>
      </c>
    </row>
    <row r="119" spans="1:10" ht="23">
      <c r="A119" s="44">
        <v>115</v>
      </c>
      <c r="B119" s="71" t="s">
        <v>83</v>
      </c>
      <c r="C119" s="132" t="s">
        <v>84</v>
      </c>
      <c r="D119" s="102" t="s">
        <v>531</v>
      </c>
      <c r="E119" s="102" t="s">
        <v>489</v>
      </c>
      <c r="F119" s="48" t="s">
        <v>4</v>
      </c>
      <c r="G119" s="48">
        <v>25</v>
      </c>
      <c r="H119" s="48">
        <v>1</v>
      </c>
      <c r="I119" s="137">
        <f t="shared" si="1"/>
        <v>72.27</v>
      </c>
      <c r="J119" s="107">
        <v>72.27</v>
      </c>
    </row>
    <row r="120" spans="1:10" ht="34.5">
      <c r="A120" s="46">
        <v>116</v>
      </c>
      <c r="B120" s="71" t="s">
        <v>85</v>
      </c>
      <c r="C120" s="132" t="s">
        <v>244</v>
      </c>
      <c r="D120" s="102" t="s">
        <v>309</v>
      </c>
      <c r="E120" s="102" t="s">
        <v>306</v>
      </c>
      <c r="F120" s="53" t="s">
        <v>4</v>
      </c>
      <c r="G120" s="53">
        <v>100</v>
      </c>
      <c r="H120" s="53">
        <v>1</v>
      </c>
      <c r="I120" s="137">
        <f t="shared" si="1"/>
        <v>118.44</v>
      </c>
      <c r="J120" s="107">
        <v>118.44</v>
      </c>
    </row>
    <row r="121" spans="1:10" ht="46">
      <c r="A121" s="44">
        <v>117</v>
      </c>
      <c r="B121" s="71" t="s">
        <v>86</v>
      </c>
      <c r="C121" s="132" t="s">
        <v>245</v>
      </c>
      <c r="D121" s="31" t="s">
        <v>586</v>
      </c>
      <c r="E121" s="102" t="s">
        <v>585</v>
      </c>
      <c r="F121" s="53" t="s">
        <v>4</v>
      </c>
      <c r="G121" s="53">
        <v>250</v>
      </c>
      <c r="H121" s="53">
        <v>2</v>
      </c>
      <c r="I121" s="137">
        <v>145.75</v>
      </c>
      <c r="J121" s="107">
        <v>291.5</v>
      </c>
    </row>
    <row r="122" spans="1:10" ht="23.5" thickBot="1">
      <c r="A122" s="76">
        <v>118</v>
      </c>
      <c r="B122" s="75" t="s">
        <v>246</v>
      </c>
      <c r="C122" s="136" t="s">
        <v>247</v>
      </c>
      <c r="D122" s="106" t="s">
        <v>582</v>
      </c>
      <c r="E122" s="106" t="s">
        <v>490</v>
      </c>
      <c r="F122" s="78" t="s">
        <v>5</v>
      </c>
      <c r="G122" s="77">
        <v>1</v>
      </c>
      <c r="H122" s="77">
        <v>1</v>
      </c>
      <c r="I122" s="138">
        <f t="shared" si="1"/>
        <v>73.59</v>
      </c>
      <c r="J122" s="109">
        <v>73.59</v>
      </c>
    </row>
    <row r="123" spans="1:10" ht="28.15" customHeight="1" thickBot="1">
      <c r="A123" s="313" t="s">
        <v>248</v>
      </c>
      <c r="B123" s="314"/>
      <c r="C123" s="314"/>
      <c r="D123" s="314"/>
      <c r="E123" s="314"/>
      <c r="F123" s="314"/>
      <c r="G123" s="314"/>
      <c r="H123" s="314"/>
      <c r="I123" s="315">
        <f>SUM(J5:J122)</f>
        <v>81030</v>
      </c>
      <c r="J123" s="316"/>
    </row>
    <row r="124" spans="1:10" ht="24" customHeight="1" thickBot="1">
      <c r="A124" s="317" t="s">
        <v>100</v>
      </c>
      <c r="B124" s="318"/>
      <c r="C124" s="318"/>
      <c r="D124" s="318"/>
      <c r="E124" s="318"/>
      <c r="F124" s="318"/>
      <c r="G124" s="318"/>
      <c r="H124" s="319"/>
      <c r="I124" s="320">
        <f>I125-I123</f>
        <v>18636.899999999994</v>
      </c>
      <c r="J124" s="321"/>
    </row>
    <row r="125" spans="1:10" ht="20.5" customHeight="1" thickBot="1">
      <c r="A125" s="322" t="s">
        <v>101</v>
      </c>
      <c r="B125" s="323"/>
      <c r="C125" s="323"/>
      <c r="D125" s="323"/>
      <c r="E125" s="323"/>
      <c r="F125" s="323"/>
      <c r="G125" s="323"/>
      <c r="H125" s="324"/>
      <c r="I125" s="325">
        <v>99666.9</v>
      </c>
      <c r="J125" s="326"/>
    </row>
    <row r="126" spans="1:10" ht="20.5" customHeight="1">
      <c r="A126" s="93"/>
      <c r="B126" s="93"/>
      <c r="C126" s="93"/>
      <c r="D126" s="93"/>
      <c r="E126" s="93"/>
      <c r="F126" s="93"/>
      <c r="G126" s="93"/>
      <c r="H126" s="93"/>
      <c r="I126" s="94"/>
      <c r="J126" s="95"/>
    </row>
    <row r="127" spans="1:10" ht="20.5" customHeight="1">
      <c r="A127" s="93"/>
      <c r="B127" s="93"/>
      <c r="C127" s="30"/>
      <c r="D127" s="4"/>
      <c r="E127" s="3"/>
      <c r="F127" s="4"/>
      <c r="G127" s="4"/>
      <c r="H127" s="4"/>
      <c r="I127" s="7"/>
      <c r="J127" s="95"/>
    </row>
    <row r="128" spans="1:10" ht="20.5" customHeight="1">
      <c r="A128" s="93"/>
      <c r="B128" s="93"/>
      <c r="C128" s="307" t="s">
        <v>385</v>
      </c>
      <c r="D128" s="307"/>
      <c r="E128" s="37"/>
      <c r="F128" s="299" t="s">
        <v>102</v>
      </c>
      <c r="G128" s="299"/>
      <c r="H128" s="299"/>
      <c r="I128" s="7"/>
      <c r="J128" s="95"/>
    </row>
    <row r="129" spans="1:10">
      <c r="A129" s="16"/>
      <c r="B129" s="16"/>
      <c r="C129" s="22"/>
      <c r="D129" s="22"/>
      <c r="E129" s="22"/>
      <c r="F129" s="38"/>
      <c r="G129" s="38" t="s">
        <v>103</v>
      </c>
      <c r="H129" s="38"/>
      <c r="I129" s="7"/>
      <c r="J129" s="16"/>
    </row>
    <row r="130" spans="1:10">
      <c r="A130" s="16"/>
      <c r="B130" s="16"/>
      <c r="C130" s="22"/>
      <c r="D130" s="22"/>
      <c r="E130" s="22"/>
      <c r="F130" s="38"/>
      <c r="G130" s="38" t="s">
        <v>104</v>
      </c>
      <c r="H130" s="38"/>
      <c r="I130" s="7"/>
      <c r="J130" s="16"/>
    </row>
    <row r="131" spans="1:10" ht="14.5" customHeight="1">
      <c r="A131" s="16"/>
      <c r="B131" s="16"/>
      <c r="C131" s="39"/>
      <c r="D131" s="8"/>
      <c r="E131" s="1"/>
      <c r="F131" s="1"/>
      <c r="G131" s="1"/>
      <c r="H131" s="40"/>
      <c r="I131" s="1"/>
      <c r="J131" s="16"/>
    </row>
    <row r="132" spans="1:10">
      <c r="A132" s="16"/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ht="24" customHeight="1">
      <c r="A133" s="82" t="s">
        <v>300</v>
      </c>
      <c r="B133" s="16"/>
      <c r="C133" s="83" t="s">
        <v>108</v>
      </c>
      <c r="D133" s="16"/>
      <c r="E133" s="16"/>
      <c r="F133" s="16"/>
      <c r="G133" s="16"/>
      <c r="H133" s="16"/>
      <c r="I133" s="16"/>
      <c r="J133" s="84" t="s">
        <v>8</v>
      </c>
    </row>
    <row r="134" spans="1:10" ht="22.9" customHeight="1" thickBot="1">
      <c r="A134" s="59" t="s">
        <v>299</v>
      </c>
      <c r="B134" s="60"/>
      <c r="C134" s="87" t="s">
        <v>105</v>
      </c>
      <c r="D134" s="2"/>
      <c r="E134" s="16"/>
      <c r="F134" s="16"/>
      <c r="G134" s="16"/>
      <c r="H134" s="16"/>
      <c r="I134" s="16"/>
      <c r="J134" s="16"/>
    </row>
    <row r="135" spans="1:10" ht="46.5" thickBot="1">
      <c r="A135" s="25" t="s">
        <v>0</v>
      </c>
      <c r="B135" s="23" t="s">
        <v>95</v>
      </c>
      <c r="C135" s="23" t="s">
        <v>1</v>
      </c>
      <c r="D135" s="18" t="s">
        <v>2</v>
      </c>
      <c r="E135" s="23" t="s">
        <v>1</v>
      </c>
      <c r="F135" s="17" t="s">
        <v>3</v>
      </c>
      <c r="G135" s="23" t="s">
        <v>96</v>
      </c>
      <c r="H135" s="17" t="s">
        <v>97</v>
      </c>
      <c r="I135" s="24" t="s">
        <v>98</v>
      </c>
      <c r="J135" s="24" t="s">
        <v>99</v>
      </c>
    </row>
    <row r="136" spans="1:10" ht="15" thickBot="1">
      <c r="A136" s="112">
        <v>1</v>
      </c>
      <c r="B136" s="23">
        <v>2</v>
      </c>
      <c r="C136" s="17">
        <v>3</v>
      </c>
      <c r="D136" s="25">
        <v>4</v>
      </c>
      <c r="E136" s="25">
        <v>5</v>
      </c>
      <c r="F136" s="103">
        <v>6</v>
      </c>
      <c r="G136" s="25">
        <v>7</v>
      </c>
      <c r="H136" s="103">
        <v>8</v>
      </c>
      <c r="I136" s="26">
        <v>9</v>
      </c>
      <c r="J136" s="28">
        <v>10</v>
      </c>
    </row>
    <row r="137" spans="1:10" ht="23">
      <c r="A137" s="113">
        <v>1</v>
      </c>
      <c r="B137" s="114" t="s">
        <v>249</v>
      </c>
      <c r="C137" s="115" t="s">
        <v>16</v>
      </c>
      <c r="D137" s="105" t="s">
        <v>352</v>
      </c>
      <c r="E137" s="105" t="s">
        <v>317</v>
      </c>
      <c r="F137" s="116" t="s">
        <v>5</v>
      </c>
      <c r="G137" s="116">
        <v>1</v>
      </c>
      <c r="H137" s="116">
        <v>5</v>
      </c>
      <c r="I137" s="108">
        <v>197.01</v>
      </c>
      <c r="J137" s="108">
        <v>985.05</v>
      </c>
    </row>
    <row r="138" spans="1:10" ht="34.5">
      <c r="A138" s="79">
        <v>2</v>
      </c>
      <c r="B138" s="85" t="s">
        <v>250</v>
      </c>
      <c r="C138" s="35" t="s">
        <v>43</v>
      </c>
      <c r="D138" s="102" t="s">
        <v>353</v>
      </c>
      <c r="E138" s="102" t="s">
        <v>318</v>
      </c>
      <c r="F138" s="61" t="s">
        <v>6</v>
      </c>
      <c r="G138" s="61">
        <v>100</v>
      </c>
      <c r="H138" s="61">
        <v>2</v>
      </c>
      <c r="I138" s="108">
        <v>139.26</v>
      </c>
      <c r="J138" s="107">
        <v>278.52</v>
      </c>
    </row>
    <row r="139" spans="1:10" ht="23">
      <c r="A139" s="79">
        <v>3</v>
      </c>
      <c r="B139" s="85" t="s">
        <v>251</v>
      </c>
      <c r="C139" s="35" t="s">
        <v>51</v>
      </c>
      <c r="D139" s="102" t="s">
        <v>354</v>
      </c>
      <c r="E139" s="102" t="s">
        <v>319</v>
      </c>
      <c r="F139" s="61" t="s">
        <v>6</v>
      </c>
      <c r="G139" s="61">
        <v>25</v>
      </c>
      <c r="H139" s="61">
        <v>2</v>
      </c>
      <c r="I139" s="108">
        <v>177.06</v>
      </c>
      <c r="J139" s="107">
        <v>354.12</v>
      </c>
    </row>
    <row r="140" spans="1:10" ht="23">
      <c r="A140" s="79">
        <v>4</v>
      </c>
      <c r="B140" s="85" t="s">
        <v>252</v>
      </c>
      <c r="C140" s="35" t="s">
        <v>68</v>
      </c>
      <c r="D140" s="102" t="s">
        <v>355</v>
      </c>
      <c r="E140" s="102" t="s">
        <v>320</v>
      </c>
      <c r="F140" s="61" t="s">
        <v>4</v>
      </c>
      <c r="G140" s="61">
        <v>1</v>
      </c>
      <c r="H140" s="61">
        <v>1</v>
      </c>
      <c r="I140" s="108">
        <v>1747.2</v>
      </c>
      <c r="J140" s="107">
        <v>1747.2</v>
      </c>
    </row>
    <row r="141" spans="1:10" ht="34.5">
      <c r="A141" s="79">
        <v>5</v>
      </c>
      <c r="B141" s="85" t="s">
        <v>253</v>
      </c>
      <c r="C141" s="35" t="s">
        <v>234</v>
      </c>
      <c r="D141" s="102" t="s">
        <v>356</v>
      </c>
      <c r="E141" s="102" t="s">
        <v>321</v>
      </c>
      <c r="F141" s="61" t="s">
        <v>6</v>
      </c>
      <c r="G141" s="61">
        <v>100</v>
      </c>
      <c r="H141" s="61">
        <v>3</v>
      </c>
      <c r="I141" s="108">
        <v>105.93</v>
      </c>
      <c r="J141" s="107">
        <v>317.79000000000002</v>
      </c>
    </row>
    <row r="142" spans="1:10" ht="34.5">
      <c r="A142" s="79">
        <v>6</v>
      </c>
      <c r="B142" s="85" t="s">
        <v>254</v>
      </c>
      <c r="C142" s="35" t="s">
        <v>77</v>
      </c>
      <c r="D142" s="102" t="s">
        <v>357</v>
      </c>
      <c r="E142" s="102" t="s">
        <v>322</v>
      </c>
      <c r="F142" s="61" t="s">
        <v>6</v>
      </c>
      <c r="G142" s="61">
        <v>100</v>
      </c>
      <c r="H142" s="61">
        <v>10</v>
      </c>
      <c r="I142" s="108">
        <v>72.929999999999993</v>
      </c>
      <c r="J142" s="107">
        <v>729.3</v>
      </c>
    </row>
    <row r="143" spans="1:10" ht="23">
      <c r="A143" s="79">
        <v>7</v>
      </c>
      <c r="B143" s="85" t="s">
        <v>255</v>
      </c>
      <c r="C143" s="35" t="s">
        <v>81</v>
      </c>
      <c r="D143" s="102" t="s">
        <v>358</v>
      </c>
      <c r="E143" s="102" t="s">
        <v>323</v>
      </c>
      <c r="F143" s="61" t="s">
        <v>4</v>
      </c>
      <c r="G143" s="61">
        <v>25</v>
      </c>
      <c r="H143" s="61">
        <v>2</v>
      </c>
      <c r="I143" s="108">
        <v>169.26</v>
      </c>
      <c r="J143" s="107">
        <v>338.52</v>
      </c>
    </row>
    <row r="144" spans="1:10" ht="34.5">
      <c r="A144" s="79">
        <v>8</v>
      </c>
      <c r="B144" s="85" t="s">
        <v>256</v>
      </c>
      <c r="C144" s="35" t="s">
        <v>257</v>
      </c>
      <c r="D144" s="102" t="s">
        <v>359</v>
      </c>
      <c r="E144" s="102" t="s">
        <v>324</v>
      </c>
      <c r="F144" s="61" t="s">
        <v>4</v>
      </c>
      <c r="G144" s="61">
        <v>50</v>
      </c>
      <c r="H144" s="61">
        <v>1</v>
      </c>
      <c r="I144" s="108">
        <v>671.58</v>
      </c>
      <c r="J144" s="107">
        <v>671.58</v>
      </c>
    </row>
    <row r="145" spans="1:10" ht="57.5">
      <c r="A145" s="79">
        <v>9</v>
      </c>
      <c r="B145" s="85" t="s">
        <v>258</v>
      </c>
      <c r="C145" s="35" t="s">
        <v>257</v>
      </c>
      <c r="D145" s="102" t="s">
        <v>360</v>
      </c>
      <c r="E145" s="102" t="s">
        <v>325</v>
      </c>
      <c r="F145" s="61" t="s">
        <v>4</v>
      </c>
      <c r="G145" s="61">
        <v>25</v>
      </c>
      <c r="H145" s="61">
        <v>2</v>
      </c>
      <c r="I145" s="108">
        <v>640.55999999999995</v>
      </c>
      <c r="J145" s="107">
        <v>1281.1199999999999</v>
      </c>
    </row>
    <row r="146" spans="1:10" ht="34.5">
      <c r="A146" s="79">
        <v>10</v>
      </c>
      <c r="B146" s="85" t="s">
        <v>259</v>
      </c>
      <c r="C146" s="35" t="s">
        <v>257</v>
      </c>
      <c r="D146" s="102" t="s">
        <v>361</v>
      </c>
      <c r="E146" s="102" t="s">
        <v>326</v>
      </c>
      <c r="F146" s="61" t="s">
        <v>4</v>
      </c>
      <c r="G146" s="61">
        <v>25</v>
      </c>
      <c r="H146" s="61">
        <v>2</v>
      </c>
      <c r="I146" s="108">
        <v>226.2</v>
      </c>
      <c r="J146" s="107">
        <v>452.4</v>
      </c>
    </row>
    <row r="147" spans="1:10" ht="34.5">
      <c r="A147" s="79">
        <v>11</v>
      </c>
      <c r="B147" s="85" t="s">
        <v>260</v>
      </c>
      <c r="C147" s="35" t="s">
        <v>257</v>
      </c>
      <c r="D147" s="102" t="s">
        <v>359</v>
      </c>
      <c r="E147" s="102" t="s">
        <v>327</v>
      </c>
      <c r="F147" s="61" t="s">
        <v>4</v>
      </c>
      <c r="G147" s="61">
        <v>25</v>
      </c>
      <c r="H147" s="61">
        <v>2</v>
      </c>
      <c r="I147" s="108">
        <v>200.46</v>
      </c>
      <c r="J147" s="107">
        <v>400.92</v>
      </c>
    </row>
    <row r="148" spans="1:10" ht="34.5">
      <c r="A148" s="79">
        <v>12</v>
      </c>
      <c r="B148" s="85" t="s">
        <v>261</v>
      </c>
      <c r="C148" s="35" t="s">
        <v>262</v>
      </c>
      <c r="D148" s="102" t="s">
        <v>362</v>
      </c>
      <c r="E148" s="102" t="s">
        <v>328</v>
      </c>
      <c r="F148" s="61" t="s">
        <v>4</v>
      </c>
      <c r="G148" s="61">
        <v>1</v>
      </c>
      <c r="H148" s="61">
        <v>1</v>
      </c>
      <c r="I148" s="108">
        <v>438.4</v>
      </c>
      <c r="J148" s="107">
        <v>438.4</v>
      </c>
    </row>
    <row r="149" spans="1:10" ht="34.5">
      <c r="A149" s="79">
        <v>13</v>
      </c>
      <c r="B149" s="85" t="s">
        <v>263</v>
      </c>
      <c r="C149" s="35" t="s">
        <v>262</v>
      </c>
      <c r="D149" s="102" t="s">
        <v>363</v>
      </c>
      <c r="E149" s="102" t="s">
        <v>329</v>
      </c>
      <c r="F149" s="61" t="s">
        <v>7</v>
      </c>
      <c r="G149" s="61">
        <v>1</v>
      </c>
      <c r="H149" s="61">
        <v>1</v>
      </c>
      <c r="I149" s="108">
        <v>237.6</v>
      </c>
      <c r="J149" s="107">
        <v>237.6</v>
      </c>
    </row>
    <row r="150" spans="1:10" ht="34.5">
      <c r="A150" s="79">
        <v>14</v>
      </c>
      <c r="B150" s="85" t="s">
        <v>264</v>
      </c>
      <c r="C150" s="35" t="s">
        <v>262</v>
      </c>
      <c r="D150" s="102" t="s">
        <v>364</v>
      </c>
      <c r="E150" s="102" t="s">
        <v>330</v>
      </c>
      <c r="F150" s="61" t="s">
        <v>4</v>
      </c>
      <c r="G150" s="61">
        <v>500</v>
      </c>
      <c r="H150" s="61">
        <v>1</v>
      </c>
      <c r="I150" s="108">
        <v>719.16</v>
      </c>
      <c r="J150" s="107">
        <v>719.16</v>
      </c>
    </row>
    <row r="151" spans="1:10" ht="23">
      <c r="A151" s="79">
        <v>15</v>
      </c>
      <c r="B151" s="85" t="s">
        <v>265</v>
      </c>
      <c r="C151" s="35" t="s">
        <v>262</v>
      </c>
      <c r="D151" s="102" t="s">
        <v>365</v>
      </c>
      <c r="E151" s="102" t="s">
        <v>331</v>
      </c>
      <c r="F151" s="61" t="s">
        <v>7</v>
      </c>
      <c r="G151" s="61">
        <v>1</v>
      </c>
      <c r="H151" s="61">
        <v>1</v>
      </c>
      <c r="I151" s="108">
        <v>269.60000000000002</v>
      </c>
      <c r="J151" s="107">
        <v>269.60000000000002</v>
      </c>
    </row>
    <row r="152" spans="1:10" ht="23">
      <c r="A152" s="79">
        <v>16</v>
      </c>
      <c r="B152" s="85" t="s">
        <v>266</v>
      </c>
      <c r="C152" s="35" t="s">
        <v>262</v>
      </c>
      <c r="D152" s="102" t="s">
        <v>366</v>
      </c>
      <c r="E152" s="102" t="s">
        <v>332</v>
      </c>
      <c r="F152" s="61" t="s">
        <v>4</v>
      </c>
      <c r="G152" s="61">
        <v>500</v>
      </c>
      <c r="H152" s="61">
        <v>1</v>
      </c>
      <c r="I152" s="108">
        <v>789.6</v>
      </c>
      <c r="J152" s="107">
        <v>789.6</v>
      </c>
    </row>
    <row r="153" spans="1:10" ht="34.5">
      <c r="A153" s="79">
        <v>17</v>
      </c>
      <c r="B153" s="85" t="s">
        <v>267</v>
      </c>
      <c r="C153" s="35" t="s">
        <v>220</v>
      </c>
      <c r="D153" s="102" t="s">
        <v>367</v>
      </c>
      <c r="E153" s="102" t="s">
        <v>333</v>
      </c>
      <c r="F153" s="61" t="s">
        <v>7</v>
      </c>
      <c r="G153" s="61">
        <v>1</v>
      </c>
      <c r="H153" s="61">
        <v>1</v>
      </c>
      <c r="I153" s="108">
        <v>335.2</v>
      </c>
      <c r="J153" s="107">
        <v>335.2</v>
      </c>
    </row>
    <row r="154" spans="1:10" ht="34.5">
      <c r="A154" s="79">
        <v>18</v>
      </c>
      <c r="B154" s="85" t="s">
        <v>268</v>
      </c>
      <c r="C154" s="35" t="s">
        <v>90</v>
      </c>
      <c r="D154" s="102" t="s">
        <v>368</v>
      </c>
      <c r="E154" s="102" t="s">
        <v>334</v>
      </c>
      <c r="F154" s="61" t="s">
        <v>6</v>
      </c>
      <c r="G154" s="61">
        <v>100</v>
      </c>
      <c r="H154" s="61">
        <v>9</v>
      </c>
      <c r="I154" s="108">
        <v>56.43</v>
      </c>
      <c r="J154" s="107">
        <v>507.87</v>
      </c>
    </row>
    <row r="155" spans="1:10" ht="23">
      <c r="A155" s="79">
        <v>19</v>
      </c>
      <c r="B155" s="85" t="s">
        <v>269</v>
      </c>
      <c r="C155" s="35" t="s">
        <v>220</v>
      </c>
      <c r="D155" s="102" t="s">
        <v>369</v>
      </c>
      <c r="E155" s="102" t="s">
        <v>335</v>
      </c>
      <c r="F155" s="61" t="s">
        <v>4</v>
      </c>
      <c r="G155" s="61">
        <v>500</v>
      </c>
      <c r="H155" s="61">
        <v>1</v>
      </c>
      <c r="I155" s="108">
        <v>479.2</v>
      </c>
      <c r="J155" s="107">
        <v>479.2</v>
      </c>
    </row>
    <row r="156" spans="1:10" ht="34.5">
      <c r="A156" s="79">
        <v>20</v>
      </c>
      <c r="B156" s="85" t="s">
        <v>270</v>
      </c>
      <c r="C156" s="35" t="s">
        <v>220</v>
      </c>
      <c r="D156" s="102" t="s">
        <v>370</v>
      </c>
      <c r="E156" s="102" t="s">
        <v>336</v>
      </c>
      <c r="F156" s="61" t="s">
        <v>7</v>
      </c>
      <c r="G156" s="61">
        <v>1</v>
      </c>
      <c r="H156" s="61">
        <v>1</v>
      </c>
      <c r="I156" s="108">
        <v>391.2</v>
      </c>
      <c r="J156" s="107">
        <v>391.2</v>
      </c>
    </row>
    <row r="157" spans="1:10" ht="34.5">
      <c r="A157" s="79">
        <v>21</v>
      </c>
      <c r="B157" s="85" t="s">
        <v>271</v>
      </c>
      <c r="C157" s="35" t="s">
        <v>220</v>
      </c>
      <c r="D157" s="102" t="s">
        <v>371</v>
      </c>
      <c r="E157" s="102" t="s">
        <v>337</v>
      </c>
      <c r="F157" s="61" t="s">
        <v>7</v>
      </c>
      <c r="G157" s="61">
        <v>1</v>
      </c>
      <c r="H157" s="61">
        <v>1</v>
      </c>
      <c r="I157" s="108">
        <v>639.20000000000005</v>
      </c>
      <c r="J157" s="107">
        <v>639.20000000000005</v>
      </c>
    </row>
    <row r="158" spans="1:10" ht="27" customHeight="1">
      <c r="A158" s="79">
        <v>22</v>
      </c>
      <c r="B158" s="85" t="s">
        <v>272</v>
      </c>
      <c r="C158" s="61" t="s">
        <v>72</v>
      </c>
      <c r="D158" s="102" t="s">
        <v>372</v>
      </c>
      <c r="E158" s="102" t="s">
        <v>338</v>
      </c>
      <c r="F158" s="61" t="s">
        <v>4</v>
      </c>
      <c r="G158" s="61">
        <v>5</v>
      </c>
      <c r="H158" s="61">
        <v>1</v>
      </c>
      <c r="I158" s="108">
        <v>212.8</v>
      </c>
      <c r="J158" s="107">
        <v>212.8</v>
      </c>
    </row>
    <row r="159" spans="1:10" ht="23">
      <c r="A159" s="79">
        <v>23</v>
      </c>
      <c r="B159" s="85" t="s">
        <v>272</v>
      </c>
      <c r="C159" s="61" t="s">
        <v>72</v>
      </c>
      <c r="D159" s="102" t="s">
        <v>372</v>
      </c>
      <c r="E159" s="102" t="s">
        <v>339</v>
      </c>
      <c r="F159" s="61" t="s">
        <v>4</v>
      </c>
      <c r="G159" s="61">
        <v>25</v>
      </c>
      <c r="H159" s="61">
        <v>1</v>
      </c>
      <c r="I159" s="108">
        <v>864</v>
      </c>
      <c r="J159" s="107">
        <v>864</v>
      </c>
    </row>
    <row r="160" spans="1:10" ht="70.5" customHeight="1">
      <c r="A160" s="79">
        <v>24</v>
      </c>
      <c r="B160" s="85" t="s">
        <v>273</v>
      </c>
      <c r="C160" s="61" t="s">
        <v>274</v>
      </c>
      <c r="D160" s="102" t="s">
        <v>373</v>
      </c>
      <c r="E160" s="102" t="s">
        <v>340</v>
      </c>
      <c r="F160" s="61" t="s">
        <v>6</v>
      </c>
      <c r="G160" s="61">
        <v>250</v>
      </c>
      <c r="H160" s="61">
        <v>1</v>
      </c>
      <c r="I160" s="108">
        <v>180.8</v>
      </c>
      <c r="J160" s="107">
        <v>180.8</v>
      </c>
    </row>
    <row r="161" spans="1:10" ht="59.25" customHeight="1">
      <c r="A161" s="79">
        <v>25</v>
      </c>
      <c r="B161" s="85" t="s">
        <v>275</v>
      </c>
      <c r="C161" s="61" t="s">
        <v>74</v>
      </c>
      <c r="D161" s="102" t="s">
        <v>374</v>
      </c>
      <c r="E161" s="102" t="s">
        <v>341</v>
      </c>
      <c r="F161" s="61" t="s">
        <v>5</v>
      </c>
      <c r="G161" s="61">
        <v>1</v>
      </c>
      <c r="H161" s="61">
        <v>1</v>
      </c>
      <c r="I161" s="108">
        <v>103.2</v>
      </c>
      <c r="J161" s="107">
        <v>103.2</v>
      </c>
    </row>
    <row r="162" spans="1:10" ht="69">
      <c r="A162" s="79">
        <v>26</v>
      </c>
      <c r="B162" s="85" t="s">
        <v>276</v>
      </c>
      <c r="C162" s="61"/>
      <c r="D162" s="102" t="s">
        <v>375</v>
      </c>
      <c r="E162" s="102" t="s">
        <v>342</v>
      </c>
      <c r="F162" s="61" t="s">
        <v>4</v>
      </c>
      <c r="G162" s="61">
        <v>10</v>
      </c>
      <c r="H162" s="61">
        <v>1</v>
      </c>
      <c r="I162" s="108">
        <v>680.8</v>
      </c>
      <c r="J162" s="107">
        <v>680.8</v>
      </c>
    </row>
    <row r="163" spans="1:10" ht="23">
      <c r="A163" s="79">
        <v>27</v>
      </c>
      <c r="B163" s="85" t="s">
        <v>277</v>
      </c>
      <c r="C163" s="61" t="s">
        <v>278</v>
      </c>
      <c r="D163" s="102" t="s">
        <v>376</v>
      </c>
      <c r="E163" s="102" t="s">
        <v>343</v>
      </c>
      <c r="F163" s="61" t="s">
        <v>11</v>
      </c>
      <c r="G163" s="61">
        <v>500</v>
      </c>
      <c r="H163" s="61">
        <v>1</v>
      </c>
      <c r="I163" s="108">
        <v>633.6</v>
      </c>
      <c r="J163" s="107">
        <v>633.6</v>
      </c>
    </row>
    <row r="164" spans="1:10" ht="23">
      <c r="A164" s="79">
        <v>28</v>
      </c>
      <c r="B164" s="85" t="s">
        <v>279</v>
      </c>
      <c r="C164" s="61" t="s">
        <v>280</v>
      </c>
      <c r="D164" s="102" t="s">
        <v>377</v>
      </c>
      <c r="E164" s="102" t="s">
        <v>344</v>
      </c>
      <c r="F164" s="61" t="s">
        <v>11</v>
      </c>
      <c r="G164" s="61">
        <v>100</v>
      </c>
      <c r="H164" s="61">
        <v>2</v>
      </c>
      <c r="I164" s="108">
        <v>1168</v>
      </c>
      <c r="J164" s="107">
        <v>2336</v>
      </c>
    </row>
    <row r="165" spans="1:10" ht="23">
      <c r="A165" s="79">
        <v>29</v>
      </c>
      <c r="B165" s="85" t="s">
        <v>281</v>
      </c>
      <c r="C165" s="61" t="s">
        <v>282</v>
      </c>
      <c r="D165" s="102" t="s">
        <v>378</v>
      </c>
      <c r="E165" s="102" t="s">
        <v>345</v>
      </c>
      <c r="F165" s="61" t="s">
        <v>11</v>
      </c>
      <c r="G165" s="61">
        <v>100</v>
      </c>
      <c r="H165" s="61">
        <v>3</v>
      </c>
      <c r="I165" s="108">
        <v>1696</v>
      </c>
      <c r="J165" s="107">
        <v>5088</v>
      </c>
    </row>
    <row r="166" spans="1:10" ht="34.5">
      <c r="A166" s="79">
        <v>30</v>
      </c>
      <c r="B166" s="85" t="s">
        <v>283</v>
      </c>
      <c r="C166" s="61" t="s">
        <v>284</v>
      </c>
      <c r="D166" s="102" t="s">
        <v>379</v>
      </c>
      <c r="E166" s="102" t="s">
        <v>346</v>
      </c>
      <c r="F166" s="61" t="s">
        <v>11</v>
      </c>
      <c r="G166" s="61">
        <v>500</v>
      </c>
      <c r="H166" s="61">
        <v>1</v>
      </c>
      <c r="I166" s="108">
        <v>472</v>
      </c>
      <c r="J166" s="107">
        <v>472</v>
      </c>
    </row>
    <row r="167" spans="1:10" ht="46">
      <c r="A167" s="79">
        <v>31</v>
      </c>
      <c r="B167" s="85" t="s">
        <v>285</v>
      </c>
      <c r="C167" s="61" t="s">
        <v>286</v>
      </c>
      <c r="D167" s="102" t="s">
        <v>380</v>
      </c>
      <c r="E167" s="102" t="s">
        <v>347</v>
      </c>
      <c r="F167" s="61" t="s">
        <v>4</v>
      </c>
      <c r="G167" s="61">
        <v>1</v>
      </c>
      <c r="H167" s="61">
        <v>2</v>
      </c>
      <c r="I167" s="108">
        <v>519.20000000000005</v>
      </c>
      <c r="J167" s="107">
        <v>1038.4000000000001</v>
      </c>
    </row>
    <row r="168" spans="1:10" ht="23">
      <c r="A168" s="79">
        <v>32</v>
      </c>
      <c r="B168" s="85" t="s">
        <v>287</v>
      </c>
      <c r="C168" s="61" t="s">
        <v>288</v>
      </c>
      <c r="D168" s="102" t="s">
        <v>381</v>
      </c>
      <c r="E168" s="102" t="s">
        <v>348</v>
      </c>
      <c r="F168" s="61" t="s">
        <v>11</v>
      </c>
      <c r="G168" s="61">
        <v>250</v>
      </c>
      <c r="H168" s="61">
        <v>1</v>
      </c>
      <c r="I168" s="108">
        <v>1318.2</v>
      </c>
      <c r="J168" s="107">
        <v>1318.2</v>
      </c>
    </row>
    <row r="169" spans="1:10" ht="34.5">
      <c r="A169" s="79">
        <v>33</v>
      </c>
      <c r="B169" s="85" t="s">
        <v>289</v>
      </c>
      <c r="C169" s="61" t="s">
        <v>290</v>
      </c>
      <c r="D169" s="102" t="s">
        <v>382</v>
      </c>
      <c r="E169" s="102" t="s">
        <v>349</v>
      </c>
      <c r="F169" s="61" t="s">
        <v>4</v>
      </c>
      <c r="G169" s="61">
        <v>1</v>
      </c>
      <c r="H169" s="61">
        <v>1</v>
      </c>
      <c r="I169" s="108">
        <v>1786.2</v>
      </c>
      <c r="J169" s="107">
        <v>1786.2</v>
      </c>
    </row>
    <row r="170" spans="1:10" ht="34.5">
      <c r="A170" s="79">
        <v>34</v>
      </c>
      <c r="B170" s="85" t="s">
        <v>291</v>
      </c>
      <c r="C170" s="61" t="s">
        <v>290</v>
      </c>
      <c r="D170" s="102" t="s">
        <v>382</v>
      </c>
      <c r="E170" s="102" t="s">
        <v>350</v>
      </c>
      <c r="F170" s="61" t="s">
        <v>4</v>
      </c>
      <c r="G170" s="61">
        <v>1</v>
      </c>
      <c r="H170" s="61">
        <v>1</v>
      </c>
      <c r="I170" s="108">
        <v>1903.2</v>
      </c>
      <c r="J170" s="107">
        <v>1903.2</v>
      </c>
    </row>
    <row r="171" spans="1:10" ht="35" thickBot="1">
      <c r="A171" s="80">
        <v>35</v>
      </c>
      <c r="B171" s="86" t="s">
        <v>292</v>
      </c>
      <c r="C171" s="81" t="s">
        <v>290</v>
      </c>
      <c r="D171" s="106" t="s">
        <v>382</v>
      </c>
      <c r="E171" s="106" t="s">
        <v>351</v>
      </c>
      <c r="F171" s="81" t="s">
        <v>4</v>
      </c>
      <c r="G171" s="81">
        <v>1</v>
      </c>
      <c r="H171" s="81">
        <v>1</v>
      </c>
      <c r="I171" s="110">
        <v>1809.6</v>
      </c>
      <c r="J171" s="109">
        <v>1809.6</v>
      </c>
    </row>
    <row r="172" spans="1:10" ht="31.9" customHeight="1" thickBot="1">
      <c r="A172" s="317" t="s">
        <v>293</v>
      </c>
      <c r="B172" s="318"/>
      <c r="C172" s="318"/>
      <c r="D172" s="318"/>
      <c r="E172" s="318"/>
      <c r="F172" s="318"/>
      <c r="G172" s="318"/>
      <c r="H172" s="319"/>
      <c r="I172" s="328">
        <f>SUM(J137:J171)</f>
        <v>30790.350000000002</v>
      </c>
      <c r="J172" s="329"/>
    </row>
    <row r="173" spans="1:10" ht="24" customHeight="1" thickBot="1">
      <c r="A173" s="317" t="s">
        <v>100</v>
      </c>
      <c r="B173" s="318"/>
      <c r="C173" s="318"/>
      <c r="D173" s="318"/>
      <c r="E173" s="318"/>
      <c r="F173" s="318"/>
      <c r="G173" s="318"/>
      <c r="H173" s="319"/>
      <c r="I173" s="330">
        <f>I174-I172</f>
        <v>7081.7799999999952</v>
      </c>
      <c r="J173" s="331"/>
    </row>
    <row r="174" spans="1:10" ht="25.15" customHeight="1" thickBot="1">
      <c r="A174" s="308" t="s">
        <v>101</v>
      </c>
      <c r="B174" s="309"/>
      <c r="C174" s="309"/>
      <c r="D174" s="309"/>
      <c r="E174" s="309"/>
      <c r="F174" s="309"/>
      <c r="G174" s="309"/>
      <c r="H174" s="309"/>
      <c r="I174" s="310">
        <v>37872.129999999997</v>
      </c>
      <c r="J174" s="311"/>
    </row>
    <row r="175" spans="1:10">
      <c r="A175" s="16"/>
      <c r="B175" s="16"/>
      <c r="C175" s="16"/>
      <c r="D175" s="16"/>
      <c r="E175" s="16"/>
      <c r="F175" s="16"/>
      <c r="G175" s="16"/>
      <c r="H175" s="16"/>
      <c r="I175" s="16"/>
      <c r="J175" s="16"/>
    </row>
    <row r="176" spans="1:10">
      <c r="A176" s="16"/>
      <c r="B176" s="16"/>
      <c r="C176" s="30"/>
      <c r="D176" s="4"/>
      <c r="E176" s="3"/>
      <c r="F176" s="4"/>
      <c r="G176" s="4"/>
      <c r="H176" s="4"/>
      <c r="I176" s="7"/>
      <c r="J176" s="16"/>
    </row>
    <row r="177" spans="1:10" ht="14.5" customHeight="1">
      <c r="A177" s="16"/>
      <c r="B177" s="16"/>
      <c r="C177" s="307" t="s">
        <v>385</v>
      </c>
      <c r="D177" s="307"/>
      <c r="E177" s="37"/>
      <c r="F177" s="299" t="s">
        <v>102</v>
      </c>
      <c r="G177" s="299"/>
      <c r="H177" s="299"/>
      <c r="I177" s="7"/>
      <c r="J177" s="16"/>
    </row>
    <row r="178" spans="1:10">
      <c r="A178" s="16"/>
      <c r="B178" s="16"/>
      <c r="C178" s="22"/>
      <c r="D178" s="22"/>
      <c r="E178" s="22"/>
      <c r="F178" s="38"/>
      <c r="G178" s="38" t="s">
        <v>103</v>
      </c>
      <c r="H178" s="38"/>
      <c r="I178" s="7"/>
      <c r="J178" s="16"/>
    </row>
    <row r="179" spans="1:10">
      <c r="A179" s="16"/>
      <c r="B179" s="16"/>
      <c r="C179" s="22"/>
      <c r="D179" s="22"/>
      <c r="E179" s="22"/>
      <c r="F179" s="38"/>
      <c r="G179" s="38" t="s">
        <v>104</v>
      </c>
      <c r="H179" s="38"/>
      <c r="I179" s="7"/>
      <c r="J179" s="16"/>
    </row>
    <row r="180" spans="1:10">
      <c r="C180" s="39"/>
      <c r="D180" s="8"/>
      <c r="E180" s="1"/>
      <c r="F180" s="1"/>
      <c r="G180" s="1"/>
      <c r="H180" s="40"/>
      <c r="I180" s="1"/>
    </row>
    <row r="181" spans="1:10">
      <c r="C181" s="39"/>
      <c r="D181" s="8"/>
      <c r="E181" s="1"/>
      <c r="F181" s="1"/>
      <c r="G181" s="1"/>
      <c r="H181" s="40"/>
      <c r="I181" s="1"/>
    </row>
    <row r="182" spans="1:10">
      <c r="B182" s="6" t="s">
        <v>294</v>
      </c>
      <c r="C182" s="62"/>
      <c r="D182" s="63"/>
      <c r="E182" s="64"/>
      <c r="F182" s="64"/>
      <c r="G182" s="62"/>
      <c r="H182" s="62"/>
      <c r="I182" s="62"/>
    </row>
    <row r="183" spans="1:10">
      <c r="B183" s="6"/>
      <c r="C183" s="62"/>
      <c r="D183" s="63"/>
      <c r="E183" s="64"/>
      <c r="F183" s="64"/>
      <c r="G183" s="62"/>
      <c r="H183" s="62"/>
      <c r="I183" s="62"/>
    </row>
    <row r="184" spans="1:10">
      <c r="B184" s="6" t="s">
        <v>295</v>
      </c>
      <c r="C184" s="62"/>
      <c r="D184" s="63"/>
      <c r="E184" s="64"/>
      <c r="F184" s="64"/>
      <c r="G184" s="62"/>
      <c r="H184" s="62"/>
      <c r="I184" s="62"/>
    </row>
    <row r="185" spans="1:10">
      <c r="B185" s="6"/>
      <c r="C185" s="62"/>
      <c r="D185" s="63"/>
      <c r="E185" s="64"/>
      <c r="F185" s="64"/>
      <c r="G185" s="62"/>
      <c r="H185" s="62"/>
      <c r="I185" s="62"/>
    </row>
    <row r="186" spans="1:10">
      <c r="B186" s="6" t="s">
        <v>296</v>
      </c>
      <c r="C186" s="62"/>
      <c r="D186" s="63"/>
      <c r="E186" s="64"/>
      <c r="F186" s="64"/>
      <c r="G186" s="62"/>
      <c r="H186" s="62"/>
      <c r="I186" s="62"/>
    </row>
    <row r="187" spans="1:10">
      <c r="B187" s="6"/>
      <c r="C187" s="62"/>
      <c r="D187" s="63"/>
      <c r="E187" s="64"/>
      <c r="F187" s="64"/>
      <c r="G187" s="62"/>
      <c r="H187" s="62"/>
      <c r="I187" s="62"/>
    </row>
    <row r="188" spans="1:10">
      <c r="B188" s="6" t="s">
        <v>297</v>
      </c>
      <c r="C188" s="62"/>
      <c r="D188" s="63"/>
      <c r="E188" s="64"/>
      <c r="F188" s="64"/>
      <c r="G188" s="62"/>
      <c r="H188" s="62"/>
      <c r="I188" s="62"/>
    </row>
    <row r="189" spans="1:10">
      <c r="B189" s="6"/>
      <c r="C189" s="62"/>
      <c r="D189" s="63"/>
      <c r="E189" s="64"/>
      <c r="F189" s="64"/>
      <c r="G189" s="62"/>
      <c r="H189" s="62"/>
      <c r="I189" s="62"/>
    </row>
    <row r="190" spans="1:10">
      <c r="B190" s="6" t="s">
        <v>298</v>
      </c>
      <c r="C190" s="62"/>
      <c r="D190" s="63"/>
      <c r="E190" s="64"/>
      <c r="F190" s="64"/>
      <c r="G190" s="62"/>
      <c r="H190" s="62"/>
      <c r="I190" s="62"/>
    </row>
    <row r="191" spans="1:10">
      <c r="B191" s="16"/>
      <c r="C191" s="16"/>
      <c r="D191" s="16"/>
      <c r="E191" s="16"/>
      <c r="F191" s="16"/>
      <c r="G191" s="16"/>
      <c r="H191" s="16"/>
      <c r="I191" s="16"/>
    </row>
  </sheetData>
  <mergeCells count="18">
    <mergeCell ref="D1:G1"/>
    <mergeCell ref="A172:H172"/>
    <mergeCell ref="I172:J172"/>
    <mergeCell ref="A173:H173"/>
    <mergeCell ref="I173:J173"/>
    <mergeCell ref="C177:D177"/>
    <mergeCell ref="F177:H177"/>
    <mergeCell ref="A174:H174"/>
    <mergeCell ref="I174:J174"/>
    <mergeCell ref="D2:J2"/>
    <mergeCell ref="A123:H123"/>
    <mergeCell ref="I123:J123"/>
    <mergeCell ref="A124:H124"/>
    <mergeCell ref="I124:J124"/>
    <mergeCell ref="A125:H125"/>
    <mergeCell ref="I125:J125"/>
    <mergeCell ref="C128:D128"/>
    <mergeCell ref="F128:H128"/>
  </mergeCells>
  <hyperlinks>
    <hyperlink ref="C69" r:id="rId1" xr:uid="{00000000-0004-0000-0100-000000000000}"/>
    <hyperlink ref="C80" r:id="rId2" xr:uid="{00000000-0004-0000-0100-000001000000}"/>
    <hyperlink ref="C90" r:id="rId3" xr:uid="{00000000-0004-0000-0100-000002000000}"/>
    <hyperlink ref="C93" r:id="rId4" xr:uid="{00000000-0004-0000-0100-000003000000}"/>
    <hyperlink ref="C111" r:id="rId5" xr:uid="{00000000-0004-0000-0100-000004000000}"/>
    <hyperlink ref="C109" r:id="rId6" xr:uid="{00000000-0004-0000-0100-000005000000}"/>
    <hyperlink ref="C59" r:id="rId7" xr:uid="{00000000-0004-0000-0100-000006000000}"/>
    <hyperlink ref="C30" r:id="rId8" xr:uid="{00000000-0004-0000-0100-000007000000}"/>
    <hyperlink ref="C23" r:id="rId9" xr:uid="{00000000-0004-0000-0100-000008000000}"/>
    <hyperlink ref="C20" r:id="rId10" display="http://www.sigmaaldrich.com/catalog/search?term=58328-31-7&amp;interface=CAS%20No.&amp;lang=en&amp;region=US&amp;focus=product" xr:uid="{00000000-0004-0000-0100-000009000000}"/>
    <hyperlink ref="C16" r:id="rId11" display="http://www.sigmaaldrich.com/catalog/search?term=24979-70-2&amp;interface=CAS%20No.&amp;lang=en&amp;region=US&amp;focus=product" xr:uid="{00000000-0004-0000-0100-00000A000000}"/>
    <hyperlink ref="C36" r:id="rId12" display="http://www.sigmaaldrich.com/catalog/search?term=574-09-4&amp;interface=CAS%20No.&amp;lang=en&amp;region=US&amp;focus=product" xr:uid="{00000000-0004-0000-0100-00000B000000}"/>
    <hyperlink ref="C11" r:id="rId13" display="http://www.sigmaaldrich.com/catalog/search?term=1191-62-4&amp;interface=CAS%20No.&amp;lang=en&amp;region=US&amp;focus=product" xr:uid="{00000000-0004-0000-0100-00000C000000}"/>
    <hyperlink ref="C12" r:id="rId14" display="http://www.sigmaaldrich.com/catalog/search?term=26915-72-0&amp;interface=CAS%20No.&amp;lang=en&amp;region=US&amp;focus=product" xr:uid="{00000000-0004-0000-0100-00000D000000}"/>
    <hyperlink ref="C53" r:id="rId15" display="http://www.sigmaaldrich.com/catalog/search?term=135-48-8&amp;interface=CAS%20No.&amp;lang=en&amp;region=US&amp;focus=product" xr:uid="{00000000-0004-0000-0100-00000E000000}"/>
    <hyperlink ref="C58" r:id="rId16" display="http://www.sigmaaldrich.com/catalog/search?term=574-09-4&amp;interface=CAS%20No.&amp;lang=en&amp;region=US&amp;focus=product" xr:uid="{00000000-0004-0000-0100-00000F000000}"/>
    <hyperlink ref="C25" r:id="rId17" display="http://www.sigmaaldrich.com/catalog/search?term=7681-65-4&amp;interface=CAS%20No.&amp;lang=en&amp;region=US&amp;focus=product" xr:uid="{00000000-0004-0000-0100-000010000000}"/>
    <hyperlink ref="C41" r:id="rId18" display="http://www.sigmaaldrich.com/catalog/search?term=1313-27-5&amp;interface=CAS%20No.&amp;lang=en&amp;region=US&amp;focus=product" xr:uid="{00000000-0004-0000-0100-000011000000}"/>
    <hyperlink ref="C5" r:id="rId19" display="http://www.sigmaaldrich.com/catalog/search?term=58328-31-7&amp;interface=CAS%20No.&amp;lang=en&amp;region=US&amp;focus=product" xr:uid="{00000000-0004-0000-0100-000012000000}"/>
    <hyperlink ref="C105" r:id="rId20" display="http://www.sigmaaldrich.com/catalog/search?term=532-32-1&amp;interface=CAS%20No.&amp;lang=en&amp;region=US&amp;focus=product" xr:uid="{00000000-0004-0000-0100-000013000000}"/>
    <hyperlink ref="C61" r:id="rId21" display="http://www.sigmaaldrich.com/catalog/search?term=141-53-7&amp;interface=CAS%20No.&amp;lang=en&amp;region=US&amp;focus=product" xr:uid="{00000000-0004-0000-0100-000014000000}"/>
    <hyperlink ref="C27" r:id="rId22" display="http://www.sigmaaldrich.com/catalog/search?term=127-09-3&amp;interface=CAS%20No.&amp;lang=en&amp;region=US&amp;focus=product" xr:uid="{00000000-0004-0000-0100-000015000000}"/>
    <hyperlink ref="C28" r:id="rId23" display="http://www.sigmaaldrich.com/catalog/search?term=7647-15-6&amp;interface=CAS%20No.&amp;N=0&amp;mode=partialmax&amp;lang=pl&amp;region=PL&amp;focus=product" xr:uid="{00000000-0004-0000-0100-000016000000}"/>
    <hyperlink ref="C13" r:id="rId24" display="http://www.sigmaaldrich.com/catalog/search?term=25322-68-3&amp;interface=CAS%20No.&amp;lang=pl&amp;region=PL&amp;focus=product" xr:uid="{00000000-0004-0000-0100-000017000000}"/>
    <hyperlink ref="C77" r:id="rId25" display="http://www.sigmaaldrich.com/catalog/search?term=79-37-8&amp;interface=CAS%20No.&amp;lang=pl&amp;region=PL&amp;focus=product" xr:uid="{00000000-0004-0000-0100-000018000000}"/>
    <hyperlink ref="C19" r:id="rId26" display="http://www.sigmaaldrich.com/catalog/search?term=79-41-4&amp;interface=CAS%20No.&amp;lang=pl&amp;region=PL&amp;focus=product" xr:uid="{00000000-0004-0000-0100-000019000000}"/>
    <hyperlink ref="C95" r:id="rId27" display="http://www.sigmaaldrich.com/catalog/search?term=7439-95-4&amp;interface=CAS%20No.&amp;lang=pl&amp;region=PL&amp;focus=product" xr:uid="{00000000-0004-0000-0100-00001A000000}"/>
  </hyperlinks>
  <pageMargins left="0.25" right="0.25" top="0.75" bottom="0.75" header="0.3" footer="0.3"/>
  <pageSetup paperSize="9" scale="95" firstPageNumber="0" orientation="landscape" horizontalDpi="300" verticalDpi="300"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E43"/>
  <sheetViews>
    <sheetView zoomScaleNormal="100" workbookViewId="0">
      <selection activeCell="A4" sqref="A4:J4"/>
    </sheetView>
  </sheetViews>
  <sheetFormatPr defaultRowHeight="14.5"/>
  <cols>
    <col min="1" max="1" width="7" style="15" customWidth="1"/>
    <col min="2" max="2" width="23.26953125" style="15" customWidth="1"/>
    <col min="3" max="3" width="16.7265625" style="15" customWidth="1"/>
    <col min="4" max="4" width="8.1796875" style="15" customWidth="1"/>
    <col min="5" max="5" width="10.81640625" style="15" customWidth="1"/>
    <col min="6" max="6" width="10.7265625" style="15" customWidth="1"/>
    <col min="7" max="7" width="16.7265625" style="15" customWidth="1"/>
    <col min="8" max="8" width="12.54296875" style="15" customWidth="1"/>
    <col min="9" max="9" width="9.81640625" style="165" customWidth="1"/>
    <col min="10" max="10" width="13.26953125" style="165" customWidth="1"/>
    <col min="11" max="1016" width="8.81640625" style="15" customWidth="1"/>
  </cols>
  <sheetData>
    <row r="1" spans="1:1019" ht="14.5" customHeight="1">
      <c r="H1" s="332" t="s">
        <v>755</v>
      </c>
      <c r="I1" s="332"/>
      <c r="J1" s="332"/>
    </row>
    <row r="2" spans="1:1019" ht="28.5" customHeight="1">
      <c r="A2" s="333" t="s">
        <v>736</v>
      </c>
      <c r="B2" s="333"/>
      <c r="C2" s="333"/>
      <c r="D2" s="333"/>
      <c r="E2" s="333"/>
      <c r="F2" s="333"/>
      <c r="G2" s="333"/>
      <c r="H2" s="333"/>
      <c r="I2" s="333"/>
      <c r="J2" s="333"/>
    </row>
    <row r="4" spans="1:1019" ht="40" customHeight="1">
      <c r="A4" s="334" t="s">
        <v>775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19" ht="18.649999999999999" customHeight="1">
      <c r="A5" s="13"/>
      <c r="B5" s="9"/>
      <c r="C5" s="156"/>
      <c r="D5" s="156"/>
      <c r="E5" s="156"/>
      <c r="F5" s="156"/>
      <c r="G5" s="10"/>
      <c r="H5" s="13"/>
      <c r="I5" s="216"/>
    </row>
    <row r="6" spans="1:1019" s="145" customFormat="1" ht="16.149999999999999" customHeight="1" thickBot="1">
      <c r="A6" s="149" t="s">
        <v>299</v>
      </c>
      <c r="B6" s="150"/>
      <c r="C6" s="151"/>
      <c r="D6" s="151"/>
      <c r="E6" s="151"/>
      <c r="F6" s="152"/>
      <c r="G6" s="152"/>
      <c r="H6" s="153"/>
      <c r="I6" s="217"/>
      <c r="J6" s="218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154"/>
      <c r="KX6" s="154"/>
      <c r="KY6" s="154"/>
      <c r="KZ6" s="154"/>
      <c r="LA6" s="154"/>
      <c r="LB6" s="154"/>
      <c r="LC6" s="154"/>
      <c r="LD6" s="154"/>
      <c r="LE6" s="154"/>
      <c r="LF6" s="154"/>
      <c r="LG6" s="154"/>
      <c r="LH6" s="154"/>
      <c r="LI6" s="154"/>
      <c r="LJ6" s="154"/>
      <c r="LK6" s="154"/>
      <c r="LL6" s="154"/>
      <c r="LM6" s="154"/>
      <c r="LN6" s="154"/>
      <c r="LO6" s="154"/>
      <c r="LP6" s="154"/>
      <c r="LQ6" s="154"/>
      <c r="LR6" s="154"/>
      <c r="LS6" s="154"/>
      <c r="LT6" s="154"/>
      <c r="LU6" s="154"/>
      <c r="LV6" s="154"/>
      <c r="LW6" s="154"/>
      <c r="LX6" s="154"/>
      <c r="LY6" s="154"/>
      <c r="LZ6" s="154"/>
      <c r="MA6" s="154"/>
      <c r="MB6" s="154"/>
      <c r="MC6" s="154"/>
      <c r="MD6" s="154"/>
      <c r="ME6" s="154"/>
      <c r="MF6" s="154"/>
      <c r="MG6" s="154"/>
      <c r="MH6" s="154"/>
      <c r="MI6" s="154"/>
      <c r="MJ6" s="154"/>
      <c r="MK6" s="154"/>
      <c r="ML6" s="154"/>
      <c r="MM6" s="154"/>
      <c r="MN6" s="154"/>
      <c r="MO6" s="154"/>
      <c r="MP6" s="154"/>
      <c r="MQ6" s="154"/>
      <c r="MR6" s="154"/>
      <c r="MS6" s="154"/>
      <c r="MT6" s="154"/>
      <c r="MU6" s="154"/>
      <c r="MV6" s="154"/>
      <c r="MW6" s="154"/>
      <c r="MX6" s="154"/>
      <c r="MY6" s="154"/>
      <c r="MZ6" s="154"/>
      <c r="NA6" s="154"/>
      <c r="NB6" s="154"/>
      <c r="NC6" s="154"/>
      <c r="ND6" s="154"/>
      <c r="NE6" s="154"/>
      <c r="NF6" s="154"/>
      <c r="NG6" s="154"/>
      <c r="NH6" s="154"/>
      <c r="NI6" s="154"/>
      <c r="NJ6" s="154"/>
      <c r="NK6" s="154"/>
      <c r="NL6" s="154"/>
      <c r="NM6" s="154"/>
      <c r="NN6" s="154"/>
      <c r="NO6" s="154"/>
      <c r="NP6" s="154"/>
      <c r="NQ6" s="154"/>
      <c r="NR6" s="154"/>
      <c r="NS6" s="154"/>
      <c r="NT6" s="154"/>
      <c r="NU6" s="154"/>
      <c r="NV6" s="154"/>
      <c r="NW6" s="154"/>
      <c r="NX6" s="154"/>
      <c r="NY6" s="154"/>
      <c r="NZ6" s="154"/>
      <c r="OA6" s="154"/>
      <c r="OB6" s="154"/>
      <c r="OC6" s="154"/>
      <c r="OD6" s="154"/>
      <c r="OE6" s="154"/>
      <c r="OF6" s="154"/>
      <c r="OG6" s="154"/>
      <c r="OH6" s="154"/>
      <c r="OI6" s="154"/>
      <c r="OJ6" s="154"/>
      <c r="OK6" s="154"/>
      <c r="OL6" s="154"/>
      <c r="OM6" s="154"/>
      <c r="ON6" s="154"/>
      <c r="OO6" s="154"/>
      <c r="OP6" s="154"/>
      <c r="OQ6" s="154"/>
      <c r="OR6" s="154"/>
      <c r="OS6" s="154"/>
      <c r="OT6" s="154"/>
      <c r="OU6" s="154"/>
      <c r="OV6" s="154"/>
      <c r="OW6" s="154"/>
      <c r="OX6" s="154"/>
      <c r="OY6" s="154"/>
      <c r="OZ6" s="154"/>
      <c r="PA6" s="154"/>
      <c r="PB6" s="154"/>
      <c r="PC6" s="154"/>
      <c r="PD6" s="154"/>
      <c r="PE6" s="154"/>
      <c r="PF6" s="154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54"/>
      <c r="RG6" s="154"/>
      <c r="RH6" s="154"/>
      <c r="RI6" s="154"/>
      <c r="RJ6" s="154"/>
      <c r="RK6" s="154"/>
      <c r="RL6" s="154"/>
      <c r="RM6" s="154"/>
      <c r="RN6" s="154"/>
      <c r="RO6" s="154"/>
      <c r="RP6" s="154"/>
      <c r="RQ6" s="154"/>
      <c r="RR6" s="154"/>
      <c r="RS6" s="154"/>
      <c r="RT6" s="154"/>
      <c r="RU6" s="154"/>
      <c r="RV6" s="154"/>
      <c r="RW6" s="154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154"/>
      <c r="UD6" s="154"/>
      <c r="UE6" s="154"/>
      <c r="UF6" s="154"/>
      <c r="UG6" s="154"/>
      <c r="UH6" s="154"/>
      <c r="UI6" s="154"/>
      <c r="UJ6" s="154"/>
      <c r="UK6" s="154"/>
      <c r="UL6" s="154"/>
      <c r="UM6" s="154"/>
      <c r="UN6" s="154"/>
      <c r="UO6" s="154"/>
      <c r="UP6" s="154"/>
      <c r="UQ6" s="154"/>
      <c r="UR6" s="154"/>
      <c r="US6" s="154"/>
      <c r="UT6" s="154"/>
      <c r="UU6" s="154"/>
      <c r="UV6" s="154"/>
      <c r="UW6" s="154"/>
      <c r="UX6" s="154"/>
      <c r="UY6" s="154"/>
      <c r="UZ6" s="154"/>
      <c r="VA6" s="154"/>
      <c r="VB6" s="154"/>
      <c r="VC6" s="154"/>
      <c r="VD6" s="154"/>
      <c r="VE6" s="154"/>
      <c r="VF6" s="154"/>
      <c r="VG6" s="154"/>
      <c r="VH6" s="154"/>
      <c r="VI6" s="154"/>
      <c r="VJ6" s="154"/>
      <c r="VK6" s="154"/>
      <c r="VL6" s="154"/>
      <c r="VM6" s="154"/>
      <c r="VN6" s="154"/>
      <c r="VO6" s="154"/>
      <c r="VP6" s="154"/>
      <c r="VQ6" s="154"/>
      <c r="VR6" s="154"/>
      <c r="VS6" s="154"/>
      <c r="VT6" s="154"/>
      <c r="VU6" s="154"/>
      <c r="VV6" s="154"/>
      <c r="VW6" s="154"/>
      <c r="VX6" s="154"/>
      <c r="VY6" s="154"/>
      <c r="VZ6" s="154"/>
      <c r="WA6" s="154"/>
      <c r="WB6" s="154"/>
      <c r="WC6" s="154"/>
      <c r="WD6" s="154"/>
      <c r="WE6" s="154"/>
      <c r="WF6" s="154"/>
      <c r="WG6" s="154"/>
      <c r="WH6" s="154"/>
      <c r="WI6" s="154"/>
      <c r="WJ6" s="154"/>
      <c r="WK6" s="154"/>
      <c r="WL6" s="154"/>
      <c r="WM6" s="154"/>
      <c r="WN6" s="154"/>
      <c r="WO6" s="154"/>
      <c r="WP6" s="154"/>
      <c r="WQ6" s="154"/>
      <c r="WR6" s="154"/>
      <c r="WS6" s="154"/>
      <c r="WT6" s="154"/>
      <c r="WU6" s="154"/>
      <c r="WV6" s="154"/>
      <c r="WW6" s="154"/>
      <c r="WX6" s="154"/>
      <c r="WY6" s="154"/>
      <c r="WZ6" s="154"/>
      <c r="XA6" s="154"/>
      <c r="XB6" s="154"/>
      <c r="XC6" s="154"/>
      <c r="XD6" s="154"/>
      <c r="XE6" s="154"/>
      <c r="XF6" s="154"/>
      <c r="XG6" s="154"/>
      <c r="XH6" s="154"/>
      <c r="XI6" s="154"/>
      <c r="XJ6" s="154"/>
      <c r="XK6" s="154"/>
      <c r="XL6" s="154"/>
      <c r="XM6" s="154"/>
      <c r="XN6" s="154"/>
      <c r="XO6" s="154"/>
      <c r="XP6" s="154"/>
      <c r="XQ6" s="154"/>
      <c r="XR6" s="154"/>
      <c r="XS6" s="154"/>
      <c r="XT6" s="154"/>
      <c r="XU6" s="154"/>
      <c r="XV6" s="154"/>
      <c r="XW6" s="154"/>
      <c r="XX6" s="154"/>
      <c r="XY6" s="154"/>
      <c r="XZ6" s="154"/>
      <c r="YA6" s="154"/>
      <c r="YB6" s="154"/>
      <c r="YC6" s="154"/>
      <c r="YD6" s="154"/>
      <c r="YE6" s="154"/>
      <c r="YF6" s="154"/>
      <c r="YG6" s="154"/>
      <c r="YH6" s="154"/>
      <c r="YI6" s="154"/>
      <c r="YJ6" s="154"/>
      <c r="YK6" s="154"/>
      <c r="YL6" s="154"/>
      <c r="YM6" s="154"/>
      <c r="YN6" s="154"/>
      <c r="YO6" s="154"/>
      <c r="YP6" s="154"/>
      <c r="YQ6" s="154"/>
      <c r="YR6" s="154"/>
      <c r="YS6" s="154"/>
      <c r="YT6" s="154"/>
      <c r="YU6" s="154"/>
      <c r="YV6" s="154"/>
      <c r="YW6" s="154"/>
      <c r="YX6" s="154"/>
      <c r="YY6" s="154"/>
      <c r="YZ6" s="154"/>
      <c r="ZA6" s="154"/>
      <c r="ZB6" s="154"/>
      <c r="ZC6" s="154"/>
      <c r="ZD6" s="154"/>
      <c r="ZE6" s="154"/>
      <c r="ZF6" s="154"/>
      <c r="ZG6" s="154"/>
      <c r="ZH6" s="154"/>
      <c r="ZI6" s="154"/>
      <c r="ZJ6" s="154"/>
      <c r="ZK6" s="154"/>
      <c r="ZL6" s="154"/>
      <c r="ZM6" s="154"/>
      <c r="ZN6" s="154"/>
      <c r="ZO6" s="154"/>
      <c r="ZP6" s="154"/>
      <c r="ZQ6" s="154"/>
      <c r="ZR6" s="154"/>
      <c r="ZS6" s="154"/>
      <c r="ZT6" s="154"/>
      <c r="ZU6" s="154"/>
      <c r="ZV6" s="154"/>
      <c r="ZW6" s="154"/>
      <c r="ZX6" s="154"/>
      <c r="ZY6" s="154"/>
      <c r="ZZ6" s="154"/>
      <c r="AAA6" s="154"/>
      <c r="AAB6" s="154"/>
      <c r="AAC6" s="154"/>
      <c r="AAD6" s="154"/>
      <c r="AAE6" s="154"/>
      <c r="AAF6" s="154"/>
      <c r="AAG6" s="154"/>
      <c r="AAH6" s="154"/>
      <c r="AAI6" s="154"/>
      <c r="AAJ6" s="154"/>
      <c r="AAK6" s="154"/>
      <c r="AAL6" s="154"/>
      <c r="AAM6" s="154"/>
      <c r="AAN6" s="154"/>
      <c r="AAO6" s="154"/>
      <c r="AAP6" s="154"/>
      <c r="AAQ6" s="154"/>
      <c r="AAR6" s="154"/>
      <c r="AAS6" s="154"/>
      <c r="AAT6" s="154"/>
      <c r="AAU6" s="154"/>
      <c r="AAV6" s="154"/>
      <c r="AAW6" s="154"/>
      <c r="AAX6" s="154"/>
      <c r="AAY6" s="154"/>
      <c r="AAZ6" s="154"/>
      <c r="ABA6" s="154"/>
      <c r="ABB6" s="154"/>
      <c r="ABC6" s="154"/>
      <c r="ABD6" s="154"/>
      <c r="ABE6" s="154"/>
      <c r="ABF6" s="154"/>
      <c r="ABG6" s="154"/>
      <c r="ABH6" s="154"/>
      <c r="ABI6" s="154"/>
      <c r="ABJ6" s="154"/>
      <c r="ABK6" s="154"/>
      <c r="ABL6" s="154"/>
      <c r="ABM6" s="154"/>
      <c r="ABN6" s="154"/>
      <c r="ABO6" s="154"/>
      <c r="ABP6" s="154"/>
      <c r="ABQ6" s="154"/>
      <c r="ABR6" s="154"/>
      <c r="ABS6" s="154"/>
      <c r="ABT6" s="154"/>
      <c r="ABU6" s="154"/>
      <c r="ABV6" s="154"/>
      <c r="ABW6" s="154"/>
      <c r="ABX6" s="154"/>
      <c r="ABY6" s="154"/>
      <c r="ABZ6" s="154"/>
      <c r="ACA6" s="154"/>
      <c r="ACB6" s="154"/>
      <c r="ACC6" s="154"/>
      <c r="ACD6" s="154"/>
      <c r="ACE6" s="154"/>
      <c r="ACF6" s="154"/>
      <c r="ACG6" s="154"/>
      <c r="ACH6" s="154"/>
      <c r="ACI6" s="154"/>
      <c r="ACJ6" s="154"/>
      <c r="ACK6" s="154"/>
      <c r="ACL6" s="154"/>
      <c r="ACM6" s="154"/>
      <c r="ACN6" s="154"/>
      <c r="ACO6" s="154"/>
      <c r="ACP6" s="154"/>
      <c r="ACQ6" s="154"/>
      <c r="ACR6" s="154"/>
      <c r="ACS6" s="154"/>
      <c r="ACT6" s="154"/>
      <c r="ACU6" s="154"/>
      <c r="ACV6" s="154"/>
      <c r="ACW6" s="154"/>
      <c r="ACX6" s="154"/>
      <c r="ACY6" s="154"/>
      <c r="ACZ6" s="154"/>
      <c r="ADA6" s="154"/>
      <c r="ADB6" s="154"/>
      <c r="ADC6" s="154"/>
      <c r="ADD6" s="154"/>
      <c r="ADE6" s="154"/>
      <c r="ADF6" s="154"/>
      <c r="ADG6" s="154"/>
      <c r="ADH6" s="154"/>
      <c r="ADI6" s="154"/>
      <c r="ADJ6" s="154"/>
      <c r="ADK6" s="154"/>
      <c r="ADL6" s="154"/>
      <c r="ADM6" s="154"/>
      <c r="ADN6" s="154"/>
      <c r="ADO6" s="154"/>
      <c r="ADP6" s="154"/>
      <c r="ADQ6" s="154"/>
      <c r="ADR6" s="154"/>
      <c r="ADS6" s="154"/>
      <c r="ADT6" s="154"/>
      <c r="ADU6" s="154"/>
      <c r="ADV6" s="154"/>
      <c r="ADW6" s="154"/>
      <c r="ADX6" s="154"/>
      <c r="ADY6" s="154"/>
      <c r="ADZ6" s="154"/>
      <c r="AEA6" s="154"/>
      <c r="AEB6" s="154"/>
      <c r="AEC6" s="154"/>
      <c r="AED6" s="154"/>
      <c r="AEE6" s="154"/>
      <c r="AEF6" s="154"/>
      <c r="AEG6" s="154"/>
      <c r="AEH6" s="154"/>
      <c r="AEI6" s="154"/>
      <c r="AEJ6" s="154"/>
      <c r="AEK6" s="154"/>
      <c r="AEL6" s="154"/>
      <c r="AEM6" s="154"/>
      <c r="AEN6" s="154"/>
      <c r="AEO6" s="154"/>
      <c r="AEP6" s="154"/>
      <c r="AEQ6" s="154"/>
      <c r="AER6" s="154"/>
      <c r="AES6" s="154"/>
      <c r="AET6" s="154"/>
      <c r="AEU6" s="154"/>
      <c r="AEV6" s="154"/>
      <c r="AEW6" s="154"/>
      <c r="AEX6" s="154"/>
      <c r="AEY6" s="154"/>
      <c r="AEZ6" s="154"/>
      <c r="AFA6" s="154"/>
      <c r="AFB6" s="154"/>
      <c r="AFC6" s="154"/>
      <c r="AFD6" s="154"/>
      <c r="AFE6" s="154"/>
      <c r="AFF6" s="154"/>
      <c r="AFG6" s="154"/>
      <c r="AFH6" s="154"/>
      <c r="AFI6" s="154"/>
      <c r="AFJ6" s="154"/>
      <c r="AFK6" s="154"/>
      <c r="AFL6" s="154"/>
      <c r="AFM6" s="154"/>
      <c r="AFN6" s="154"/>
      <c r="AFO6" s="154"/>
      <c r="AFP6" s="154"/>
      <c r="AFQ6" s="154"/>
      <c r="AFR6" s="154"/>
      <c r="AFS6" s="154"/>
      <c r="AFT6" s="154"/>
      <c r="AFU6" s="154"/>
      <c r="AFV6" s="154"/>
      <c r="AFW6" s="154"/>
      <c r="AFX6" s="154"/>
      <c r="AFY6" s="154"/>
      <c r="AFZ6" s="154"/>
      <c r="AGA6" s="154"/>
      <c r="AGB6" s="154"/>
      <c r="AGC6" s="154"/>
      <c r="AGD6" s="154"/>
      <c r="AGE6" s="154"/>
      <c r="AGF6" s="154"/>
      <c r="AGG6" s="154"/>
      <c r="AGH6" s="154"/>
      <c r="AGI6" s="154"/>
      <c r="AGJ6" s="154"/>
      <c r="AGK6" s="154"/>
      <c r="AGL6" s="154"/>
      <c r="AGM6" s="154"/>
      <c r="AGN6" s="154"/>
      <c r="AGO6" s="154"/>
      <c r="AGP6" s="154"/>
      <c r="AGQ6" s="154"/>
      <c r="AGR6" s="154"/>
      <c r="AGS6" s="154"/>
      <c r="AGT6" s="154"/>
      <c r="AGU6" s="154"/>
      <c r="AGV6" s="154"/>
      <c r="AGW6" s="154"/>
      <c r="AGX6" s="154"/>
      <c r="AGY6" s="154"/>
      <c r="AGZ6" s="154"/>
      <c r="AHA6" s="154"/>
      <c r="AHB6" s="154"/>
      <c r="AHC6" s="154"/>
      <c r="AHD6" s="154"/>
      <c r="AHE6" s="154"/>
      <c r="AHF6" s="154"/>
      <c r="AHG6" s="154"/>
      <c r="AHH6" s="154"/>
      <c r="AHI6" s="154"/>
      <c r="AHJ6" s="154"/>
      <c r="AHK6" s="154"/>
      <c r="AHL6" s="154"/>
      <c r="AHM6" s="154"/>
      <c r="AHN6" s="154"/>
      <c r="AHO6" s="154"/>
      <c r="AHP6" s="154"/>
      <c r="AHQ6" s="154"/>
      <c r="AHR6" s="154"/>
      <c r="AHS6" s="154"/>
      <c r="AHT6" s="154"/>
      <c r="AHU6" s="154"/>
      <c r="AHV6" s="154"/>
      <c r="AHW6" s="154"/>
      <c r="AHX6" s="154"/>
      <c r="AHY6" s="154"/>
      <c r="AHZ6" s="154"/>
      <c r="AIA6" s="154"/>
      <c r="AIB6" s="154"/>
      <c r="AIC6" s="154"/>
      <c r="AID6" s="154"/>
      <c r="AIE6" s="154"/>
      <c r="AIF6" s="154"/>
      <c r="AIG6" s="154"/>
      <c r="AIH6" s="154"/>
      <c r="AII6" s="154"/>
      <c r="AIJ6" s="154"/>
      <c r="AIK6" s="154"/>
      <c r="AIL6" s="154"/>
      <c r="AIM6" s="154"/>
      <c r="AIN6" s="154"/>
      <c r="AIO6" s="154"/>
      <c r="AIP6" s="154"/>
      <c r="AIQ6" s="154"/>
      <c r="AIR6" s="154"/>
      <c r="AIS6" s="154"/>
      <c r="AIT6" s="154"/>
      <c r="AIU6" s="154"/>
      <c r="AIV6" s="154"/>
      <c r="AIW6" s="154"/>
      <c r="AIX6" s="154"/>
      <c r="AIY6" s="154"/>
      <c r="AIZ6" s="154"/>
      <c r="AJA6" s="154"/>
      <c r="AJB6" s="154"/>
      <c r="AJC6" s="154"/>
      <c r="AJD6" s="154"/>
      <c r="AJE6" s="154"/>
      <c r="AJF6" s="154"/>
      <c r="AJG6" s="154"/>
      <c r="AJH6" s="154"/>
      <c r="AJI6" s="154"/>
      <c r="AJJ6" s="154"/>
      <c r="AJK6" s="154"/>
      <c r="AJL6" s="154"/>
      <c r="AJM6" s="154"/>
      <c r="AJN6" s="154"/>
      <c r="AJO6" s="154"/>
      <c r="AJP6" s="154"/>
      <c r="AJQ6" s="154"/>
      <c r="AJR6" s="154"/>
      <c r="AJS6" s="154"/>
      <c r="AJT6" s="154"/>
      <c r="AJU6" s="154"/>
      <c r="AJV6" s="154"/>
      <c r="AJW6" s="154"/>
      <c r="AJX6" s="154"/>
      <c r="AJY6" s="154"/>
      <c r="AJZ6" s="154"/>
      <c r="AKA6" s="154"/>
      <c r="AKB6" s="154"/>
      <c r="AKC6" s="154"/>
      <c r="AKD6" s="154"/>
      <c r="AKE6" s="154"/>
      <c r="AKF6" s="154"/>
      <c r="AKG6" s="154"/>
      <c r="AKH6" s="154"/>
      <c r="AKI6" s="154"/>
      <c r="AKJ6" s="154"/>
      <c r="AKK6" s="154"/>
      <c r="AKL6" s="154"/>
      <c r="AKM6" s="154"/>
      <c r="AKN6" s="154"/>
      <c r="AKO6" s="154"/>
      <c r="AKP6" s="154"/>
      <c r="AKQ6" s="154"/>
      <c r="AKR6" s="154"/>
      <c r="AKS6" s="154"/>
      <c r="AKT6" s="154"/>
      <c r="AKU6" s="154"/>
      <c r="AKV6" s="154"/>
      <c r="AKW6" s="154"/>
      <c r="AKX6" s="154"/>
      <c r="AKY6" s="154"/>
      <c r="AKZ6" s="154"/>
      <c r="ALA6" s="154"/>
      <c r="ALB6" s="154"/>
      <c r="ALC6" s="154"/>
      <c r="ALD6" s="154"/>
      <c r="ALE6" s="154"/>
      <c r="ALF6" s="154"/>
      <c r="ALG6" s="154"/>
      <c r="ALH6" s="154"/>
      <c r="ALI6" s="154"/>
      <c r="ALJ6" s="154"/>
      <c r="ALK6" s="154"/>
      <c r="ALL6" s="154"/>
      <c r="ALM6" s="154"/>
      <c r="ALN6" s="154"/>
      <c r="ALO6" s="154"/>
      <c r="ALP6" s="154"/>
      <c r="ALQ6" s="154"/>
      <c r="ALR6" s="154"/>
      <c r="ALS6" s="154"/>
      <c r="ALT6" s="154"/>
      <c r="ALU6" s="154"/>
      <c r="ALV6" s="154"/>
      <c r="ALW6" s="154"/>
      <c r="ALX6" s="154"/>
      <c r="ALY6" s="154"/>
      <c r="ALZ6" s="154"/>
      <c r="AMA6" s="154"/>
      <c r="AMB6" s="154"/>
    </row>
    <row r="7" spans="1:1019" ht="46.5" thickBot="1">
      <c r="A7" s="25" t="s">
        <v>716</v>
      </c>
      <c r="B7" s="23" t="s">
        <v>95</v>
      </c>
      <c r="C7" s="23" t="s">
        <v>751</v>
      </c>
      <c r="D7" s="17" t="s">
        <v>3</v>
      </c>
      <c r="E7" s="23" t="s">
        <v>96</v>
      </c>
      <c r="F7" s="17" t="s">
        <v>97</v>
      </c>
      <c r="G7" s="24" t="s">
        <v>733</v>
      </c>
      <c r="H7" s="24" t="s">
        <v>752</v>
      </c>
      <c r="I7" s="229" t="s">
        <v>753</v>
      </c>
      <c r="J7" s="229" t="s">
        <v>741</v>
      </c>
    </row>
    <row r="8" spans="1:1019" ht="15" customHeight="1" thickBot="1">
      <c r="A8" s="104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8">
        <v>8</v>
      </c>
      <c r="I8" s="230">
        <v>9</v>
      </c>
      <c r="J8" s="230">
        <v>10</v>
      </c>
    </row>
    <row r="9" spans="1:1019" s="142" customFormat="1" ht="35" thickBot="1">
      <c r="A9" s="220">
        <v>1</v>
      </c>
      <c r="B9" s="221" t="s">
        <v>595</v>
      </c>
      <c r="C9" s="222" t="s">
        <v>592</v>
      </c>
      <c r="D9" s="220" t="s">
        <v>4</v>
      </c>
      <c r="E9" s="220">
        <v>1</v>
      </c>
      <c r="F9" s="220">
        <v>1</v>
      </c>
      <c r="G9" s="223"/>
      <c r="H9" s="224"/>
      <c r="I9" s="225"/>
      <c r="J9" s="22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ht="22.5" customHeight="1" thickBot="1">
      <c r="A10" s="199" t="s">
        <v>744</v>
      </c>
      <c r="B10" s="304" t="s">
        <v>737</v>
      </c>
      <c r="C10" s="337"/>
      <c r="D10" s="337"/>
      <c r="E10" s="337"/>
      <c r="F10" s="337"/>
      <c r="G10" s="337"/>
      <c r="H10" s="197"/>
      <c r="I10" s="139" t="s">
        <v>740</v>
      </c>
      <c r="J10" s="139" t="s">
        <v>740</v>
      </c>
    </row>
    <row r="11" spans="1:1019" ht="21" customHeight="1" thickBot="1">
      <c r="A11" s="200" t="s">
        <v>745</v>
      </c>
      <c r="B11" s="338" t="s">
        <v>738</v>
      </c>
      <c r="C11" s="339"/>
      <c r="D11" s="339"/>
      <c r="E11" s="339"/>
      <c r="F11" s="339"/>
      <c r="G11" s="339"/>
      <c r="H11" s="197" t="s">
        <v>740</v>
      </c>
      <c r="I11" s="139" t="s">
        <v>740</v>
      </c>
      <c r="J11" s="139"/>
    </row>
    <row r="12" spans="1:1019" ht="19" customHeight="1" thickBot="1">
      <c r="A12" s="201" t="s">
        <v>746</v>
      </c>
      <c r="B12" s="304" t="s">
        <v>739</v>
      </c>
      <c r="C12" s="340"/>
      <c r="D12" s="340"/>
      <c r="E12" s="340"/>
      <c r="F12" s="340"/>
      <c r="G12" s="340"/>
      <c r="H12" s="197"/>
      <c r="I12" s="139" t="s">
        <v>740</v>
      </c>
      <c r="J12" s="139" t="s">
        <v>740</v>
      </c>
    </row>
    <row r="13" spans="1:1019" ht="13.5" customHeight="1">
      <c r="A13" s="29"/>
      <c r="B13" s="29"/>
      <c r="C13" s="29"/>
      <c r="D13" s="29"/>
      <c r="E13" s="29"/>
      <c r="F13" s="111"/>
      <c r="G13" s="111"/>
      <c r="H13" s="111"/>
      <c r="I13" s="219"/>
    </row>
    <row r="14" spans="1:1019" ht="92.5" customHeight="1">
      <c r="A14" s="341" t="s">
        <v>754</v>
      </c>
      <c r="B14" s="303"/>
      <c r="C14" s="303"/>
      <c r="D14" s="303"/>
      <c r="E14" s="303"/>
      <c r="F14" s="303"/>
      <c r="G14" s="303"/>
      <c r="H14" s="303"/>
      <c r="I14" s="303"/>
      <c r="J14" s="303"/>
    </row>
    <row r="15" spans="1:1019" ht="11.5" customHeight="1">
      <c r="A15" s="3"/>
      <c r="B15" s="3"/>
      <c r="C15" s="27"/>
      <c r="D15" s="299"/>
      <c r="E15" s="299"/>
      <c r="F15" s="299"/>
      <c r="G15" s="7"/>
      <c r="H15" s="3"/>
      <c r="I15" s="219"/>
    </row>
    <row r="16" spans="1:1019" ht="14.5" customHeight="1">
      <c r="A16" s="3"/>
      <c r="B16" s="3"/>
      <c r="C16" s="22"/>
      <c r="D16" s="20"/>
      <c r="E16" s="20"/>
      <c r="F16" s="20"/>
      <c r="G16" s="7"/>
      <c r="H16" s="3"/>
      <c r="I16" s="219"/>
    </row>
    <row r="17" spans="1:9" ht="11.5" customHeight="1">
      <c r="A17" s="3"/>
      <c r="B17" s="214" t="s">
        <v>747</v>
      </c>
      <c r="C17" s="210"/>
      <c r="D17" s="210"/>
      <c r="E17" s="210"/>
      <c r="F17" s="297" t="s">
        <v>748</v>
      </c>
      <c r="G17" s="297"/>
      <c r="H17" s="297"/>
      <c r="I17" s="297"/>
    </row>
    <row r="18" spans="1:9" ht="15" customHeight="1">
      <c r="A18" s="3"/>
      <c r="B18" s="211" t="s">
        <v>749</v>
      </c>
      <c r="C18" s="210"/>
      <c r="D18" s="210"/>
      <c r="E18" s="210"/>
      <c r="F18" s="298" t="s">
        <v>750</v>
      </c>
      <c r="G18" s="298"/>
      <c r="H18" s="298"/>
      <c r="I18" s="298"/>
    </row>
    <row r="19" spans="1:9" ht="15" customHeight="1">
      <c r="A19" s="3"/>
      <c r="B19" s="3"/>
      <c r="C19" s="22"/>
      <c r="D19" s="20"/>
      <c r="E19" s="20"/>
      <c r="F19" s="20"/>
      <c r="G19" s="7"/>
      <c r="H19" s="3"/>
      <c r="I19" s="219"/>
    </row>
    <row r="21" spans="1:9">
      <c r="D21" s="97"/>
      <c r="E21" s="101"/>
      <c r="G21" s="101"/>
    </row>
    <row r="22" spans="1:9">
      <c r="C22" s="21"/>
      <c r="D22" s="22"/>
      <c r="E22" s="96"/>
      <c r="F22" s="96"/>
    </row>
    <row r="23" spans="1:9">
      <c r="C23" s="21"/>
      <c r="D23" s="22"/>
      <c r="E23" s="96"/>
      <c r="F23" s="96"/>
    </row>
    <row r="26" spans="1:9" ht="23.5" customHeight="1">
      <c r="A26" s="98"/>
      <c r="H26" s="99"/>
    </row>
    <row r="27" spans="1:9" ht="20.5" customHeight="1" thickBot="1">
      <c r="A27" s="5"/>
      <c r="B27" s="100"/>
      <c r="C27" s="335"/>
      <c r="D27" s="335"/>
      <c r="E27" s="3"/>
      <c r="F27" s="336"/>
      <c r="G27" s="336"/>
      <c r="H27" s="336"/>
    </row>
    <row r="29" spans="1:9">
      <c r="D29" s="97"/>
      <c r="E29" s="101"/>
      <c r="G29" s="101"/>
    </row>
    <row r="30" spans="1:9">
      <c r="C30" s="21"/>
      <c r="D30" s="22"/>
      <c r="E30" s="96"/>
      <c r="F30" s="96"/>
    </row>
    <row r="31" spans="1:9">
      <c r="C31" s="21"/>
      <c r="D31" s="22"/>
      <c r="E31" s="96"/>
      <c r="F31" s="96"/>
    </row>
    <row r="32" spans="1:9">
      <c r="C32" s="21"/>
      <c r="D32" s="22"/>
      <c r="E32" s="96"/>
      <c r="F32" s="96"/>
    </row>
    <row r="34" spans="1:5" hidden="1"/>
    <row r="35" spans="1:5" ht="35.5" customHeight="1">
      <c r="A35" s="6" t="s">
        <v>294</v>
      </c>
      <c r="B35" s="62"/>
      <c r="C35" s="62"/>
      <c r="D35" s="62"/>
      <c r="E35" s="62"/>
    </row>
    <row r="36" spans="1:5">
      <c r="A36" s="6"/>
      <c r="B36" s="62"/>
      <c r="C36" s="62"/>
      <c r="D36" s="62"/>
      <c r="E36" s="62"/>
    </row>
    <row r="37" spans="1:5">
      <c r="A37" s="6" t="s">
        <v>295</v>
      </c>
      <c r="B37" s="62"/>
      <c r="C37" s="62"/>
      <c r="D37" s="62"/>
      <c r="E37" s="62"/>
    </row>
    <row r="38" spans="1:5">
      <c r="A38" s="6"/>
      <c r="B38" s="62"/>
      <c r="C38" s="62"/>
      <c r="D38" s="62"/>
      <c r="E38" s="62"/>
    </row>
    <row r="39" spans="1:5">
      <c r="A39" s="6" t="s">
        <v>296</v>
      </c>
      <c r="B39" s="62"/>
      <c r="C39" s="62"/>
      <c r="D39" s="62"/>
      <c r="E39" s="62"/>
    </row>
    <row r="40" spans="1:5">
      <c r="A40" s="6"/>
      <c r="B40" s="62"/>
      <c r="C40" s="62"/>
      <c r="D40" s="62"/>
      <c r="E40" s="62"/>
    </row>
    <row r="41" spans="1:5">
      <c r="A41" s="6" t="s">
        <v>297</v>
      </c>
      <c r="B41" s="62"/>
      <c r="C41" s="62"/>
      <c r="D41" s="62"/>
      <c r="E41" s="62"/>
    </row>
    <row r="42" spans="1:5">
      <c r="A42" s="6"/>
      <c r="B42" s="62"/>
      <c r="C42" s="62"/>
      <c r="D42" s="62"/>
      <c r="E42" s="62"/>
    </row>
    <row r="43" spans="1:5">
      <c r="A43" s="6" t="s">
        <v>298</v>
      </c>
      <c r="B43" s="62"/>
      <c r="C43" s="62"/>
      <c r="D43" s="62"/>
      <c r="E43" s="62"/>
    </row>
  </sheetData>
  <mergeCells count="12">
    <mergeCell ref="H1:J1"/>
    <mergeCell ref="A2:J2"/>
    <mergeCell ref="A4:J4"/>
    <mergeCell ref="C27:D27"/>
    <mergeCell ref="F27:H27"/>
    <mergeCell ref="D15:F15"/>
    <mergeCell ref="B10:G10"/>
    <mergeCell ref="B11:G11"/>
    <mergeCell ref="B12:G12"/>
    <mergeCell ref="A14:J14"/>
    <mergeCell ref="F17:I17"/>
    <mergeCell ref="F18:I18"/>
  </mergeCells>
  <pageMargins left="0.25" right="0.25" top="0.75" bottom="0.75" header="0.3" footer="0.3"/>
  <pageSetup paperSize="9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E22"/>
  <sheetViews>
    <sheetView zoomScaleNormal="100" workbookViewId="0">
      <selection activeCell="A4" sqref="A4:J4"/>
    </sheetView>
  </sheetViews>
  <sheetFormatPr defaultRowHeight="14.5"/>
  <cols>
    <col min="1" max="1" width="6.1796875" customWidth="1"/>
    <col min="2" max="2" width="32.7265625" customWidth="1"/>
    <col min="3" max="3" width="23.81640625" customWidth="1"/>
    <col min="5" max="5" width="10.7265625" customWidth="1"/>
    <col min="6" max="6" width="12.453125" customWidth="1"/>
    <col min="7" max="7" width="13.453125" customWidth="1"/>
    <col min="8" max="8" width="10.54296875" customWidth="1"/>
    <col min="9" max="9" width="10" customWidth="1"/>
  </cols>
  <sheetData>
    <row r="1" spans="1:1019">
      <c r="G1" s="342" t="s">
        <v>755</v>
      </c>
      <c r="H1" s="343"/>
      <c r="I1" s="343"/>
      <c r="J1" s="343"/>
    </row>
    <row r="2" spans="1:1019" ht="31.5" customHeight="1">
      <c r="A2" s="333" t="s">
        <v>736</v>
      </c>
      <c r="B2" s="301"/>
      <c r="C2" s="301"/>
      <c r="D2" s="301"/>
      <c r="E2" s="301"/>
      <c r="F2" s="301"/>
      <c r="G2" s="301"/>
      <c r="H2" s="301"/>
      <c r="I2" s="301"/>
      <c r="J2" s="301"/>
    </row>
    <row r="4" spans="1:1019" ht="48" customHeight="1">
      <c r="A4" s="344" t="s">
        <v>775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19" ht="13.5" customHeight="1">
      <c r="A5" s="13"/>
      <c r="B5" s="9"/>
      <c r="C5" s="345"/>
      <c r="D5" s="345"/>
      <c r="E5" s="345"/>
      <c r="F5" s="345"/>
      <c r="G5" s="10"/>
      <c r="H5" s="13"/>
    </row>
    <row r="6" spans="1:1019" s="145" customFormat="1" ht="15" thickBot="1">
      <c r="A6" s="149" t="s">
        <v>301</v>
      </c>
      <c r="B6" s="150"/>
      <c r="C6" s="151"/>
      <c r="D6" s="151"/>
      <c r="E6" s="151"/>
      <c r="F6" s="152"/>
      <c r="G6" s="152"/>
      <c r="H6" s="153"/>
    </row>
    <row r="7" spans="1:1019" ht="58" thickBot="1">
      <c r="A7" s="25" t="s">
        <v>716</v>
      </c>
      <c r="B7" s="23" t="s">
        <v>95</v>
      </c>
      <c r="C7" s="23" t="s">
        <v>751</v>
      </c>
      <c r="D7" s="17" t="s">
        <v>3</v>
      </c>
      <c r="E7" s="23" t="s">
        <v>96</v>
      </c>
      <c r="F7" s="17" t="s">
        <v>97</v>
      </c>
      <c r="G7" s="24" t="s">
        <v>733</v>
      </c>
      <c r="H7" s="24" t="s">
        <v>752</v>
      </c>
      <c r="I7" s="23" t="s">
        <v>756</v>
      </c>
      <c r="J7" s="23" t="s">
        <v>757</v>
      </c>
    </row>
    <row r="8" spans="1:1019" ht="15" thickBot="1">
      <c r="A8" s="112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8">
        <v>8</v>
      </c>
      <c r="I8" s="25">
        <v>9</v>
      </c>
      <c r="J8" s="25">
        <v>10</v>
      </c>
    </row>
    <row r="9" spans="1:1019" s="142" customFormat="1" ht="63.75" customHeight="1">
      <c r="A9" s="220">
        <v>1</v>
      </c>
      <c r="B9" s="222" t="s">
        <v>698</v>
      </c>
      <c r="C9" s="222" t="s">
        <v>711</v>
      </c>
      <c r="D9" s="220" t="s">
        <v>7</v>
      </c>
      <c r="E9" s="220" t="s">
        <v>642</v>
      </c>
      <c r="F9" s="220">
        <v>2</v>
      </c>
      <c r="G9" s="224"/>
      <c r="H9" s="224"/>
      <c r="I9" s="235"/>
      <c r="J9" s="23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s="142" customFormat="1" ht="62.25" customHeight="1">
      <c r="A10" s="166">
        <v>2</v>
      </c>
      <c r="B10" s="168" t="s">
        <v>644</v>
      </c>
      <c r="C10" s="168" t="s">
        <v>643</v>
      </c>
      <c r="D10" s="166" t="s">
        <v>645</v>
      </c>
      <c r="E10" s="166">
        <v>1</v>
      </c>
      <c r="F10" s="166">
        <v>2</v>
      </c>
      <c r="G10" s="169"/>
      <c r="H10" s="169"/>
      <c r="I10" s="236"/>
      <c r="J10" s="236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1"/>
      <c r="LP10" s="141"/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41"/>
      <c r="PH10" s="141"/>
      <c r="PI10" s="141"/>
      <c r="PJ10" s="141"/>
      <c r="PK10" s="141"/>
      <c r="PL10" s="141"/>
      <c r="PM10" s="141"/>
      <c r="PN10" s="141"/>
      <c r="PO10" s="141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41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  <c r="AAF10" s="141"/>
      <c r="AAG10" s="141"/>
      <c r="AAH10" s="141"/>
      <c r="AAI10" s="141"/>
      <c r="AAJ10" s="141"/>
      <c r="AAK10" s="141"/>
      <c r="AAL10" s="141"/>
      <c r="AAM10" s="141"/>
      <c r="AAN10" s="141"/>
      <c r="AAO10" s="141"/>
      <c r="AAP10" s="141"/>
      <c r="AAQ10" s="141"/>
      <c r="AAR10" s="141"/>
      <c r="AAS10" s="141"/>
      <c r="AAT10" s="141"/>
      <c r="AAU10" s="141"/>
      <c r="AAV10" s="141"/>
      <c r="AAW10" s="141"/>
      <c r="AAX10" s="141"/>
      <c r="AAY10" s="141"/>
      <c r="AAZ10" s="141"/>
      <c r="ABA10" s="141"/>
      <c r="ABB10" s="141"/>
      <c r="ABC10" s="141"/>
      <c r="ABD10" s="141"/>
      <c r="ABE10" s="141"/>
      <c r="ABF10" s="141"/>
      <c r="ABG10" s="141"/>
      <c r="ABH10" s="141"/>
      <c r="ABI10" s="141"/>
      <c r="ABJ10" s="141"/>
      <c r="ABK10" s="141"/>
      <c r="ABL10" s="141"/>
      <c r="ABM10" s="141"/>
      <c r="ABN10" s="141"/>
      <c r="ABO10" s="141"/>
      <c r="ABP10" s="141"/>
      <c r="ABQ10" s="141"/>
      <c r="ABR10" s="141"/>
      <c r="ABS10" s="141"/>
      <c r="ABT10" s="141"/>
      <c r="ABU10" s="141"/>
      <c r="ABV10" s="141"/>
      <c r="ABW10" s="141"/>
      <c r="ABX10" s="141"/>
      <c r="ABY10" s="141"/>
      <c r="ABZ10" s="141"/>
      <c r="ACA10" s="141"/>
      <c r="ACB10" s="141"/>
      <c r="ACC10" s="141"/>
      <c r="ACD10" s="141"/>
      <c r="ACE10" s="141"/>
      <c r="ACF10" s="141"/>
      <c r="ACG10" s="141"/>
      <c r="ACH10" s="141"/>
      <c r="ACI10" s="141"/>
      <c r="ACJ10" s="141"/>
      <c r="ACK10" s="141"/>
      <c r="ACL10" s="141"/>
      <c r="ACM10" s="141"/>
      <c r="ACN10" s="141"/>
      <c r="ACO10" s="141"/>
      <c r="ACP10" s="141"/>
      <c r="ACQ10" s="141"/>
      <c r="ACR10" s="141"/>
      <c r="ACS10" s="141"/>
      <c r="ACT10" s="141"/>
      <c r="ACU10" s="141"/>
      <c r="ACV10" s="141"/>
      <c r="ACW10" s="141"/>
      <c r="ACX10" s="141"/>
      <c r="ACY10" s="141"/>
      <c r="ACZ10" s="141"/>
      <c r="ADA10" s="141"/>
      <c r="ADB10" s="141"/>
      <c r="ADC10" s="141"/>
      <c r="ADD10" s="141"/>
      <c r="ADE10" s="141"/>
      <c r="ADF10" s="141"/>
      <c r="ADG10" s="141"/>
      <c r="ADH10" s="141"/>
      <c r="ADI10" s="141"/>
      <c r="ADJ10" s="141"/>
      <c r="ADK10" s="141"/>
      <c r="ADL10" s="141"/>
      <c r="ADM10" s="141"/>
      <c r="ADN10" s="141"/>
      <c r="ADO10" s="141"/>
      <c r="ADP10" s="141"/>
      <c r="ADQ10" s="141"/>
      <c r="ADR10" s="141"/>
      <c r="ADS10" s="141"/>
      <c r="ADT10" s="141"/>
      <c r="ADU10" s="141"/>
      <c r="ADV10" s="141"/>
      <c r="ADW10" s="141"/>
      <c r="ADX10" s="141"/>
      <c r="ADY10" s="141"/>
      <c r="ADZ10" s="141"/>
      <c r="AEA10" s="141"/>
      <c r="AEB10" s="141"/>
      <c r="AEC10" s="141"/>
      <c r="AED10" s="141"/>
      <c r="AEE10" s="141"/>
      <c r="AEF10" s="141"/>
      <c r="AEG10" s="141"/>
      <c r="AEH10" s="141"/>
      <c r="AEI10" s="141"/>
      <c r="AEJ10" s="141"/>
      <c r="AEK10" s="141"/>
      <c r="AEL10" s="141"/>
      <c r="AEM10" s="141"/>
      <c r="AEN10" s="141"/>
      <c r="AEO10" s="141"/>
      <c r="AEP10" s="141"/>
      <c r="AEQ10" s="141"/>
      <c r="AER10" s="141"/>
      <c r="AES10" s="141"/>
      <c r="AET10" s="141"/>
      <c r="AEU10" s="141"/>
      <c r="AEV10" s="141"/>
      <c r="AEW10" s="141"/>
      <c r="AEX10" s="141"/>
      <c r="AEY10" s="141"/>
      <c r="AEZ10" s="141"/>
      <c r="AFA10" s="141"/>
      <c r="AFB10" s="141"/>
      <c r="AFC10" s="141"/>
      <c r="AFD10" s="141"/>
      <c r="AFE10" s="141"/>
      <c r="AFF10" s="141"/>
      <c r="AFG10" s="141"/>
      <c r="AFH10" s="141"/>
      <c r="AFI10" s="141"/>
      <c r="AFJ10" s="141"/>
      <c r="AFK10" s="141"/>
      <c r="AFL10" s="141"/>
      <c r="AFM10" s="141"/>
      <c r="AFN10" s="141"/>
      <c r="AFO10" s="141"/>
      <c r="AFP10" s="141"/>
      <c r="AFQ10" s="141"/>
      <c r="AFR10" s="141"/>
      <c r="AFS10" s="141"/>
      <c r="AFT10" s="141"/>
      <c r="AFU10" s="141"/>
      <c r="AFV10" s="141"/>
      <c r="AFW10" s="141"/>
      <c r="AFX10" s="141"/>
      <c r="AFY10" s="141"/>
      <c r="AFZ10" s="141"/>
      <c r="AGA10" s="141"/>
      <c r="AGB10" s="141"/>
      <c r="AGC10" s="141"/>
      <c r="AGD10" s="141"/>
      <c r="AGE10" s="141"/>
      <c r="AGF10" s="141"/>
      <c r="AGG10" s="141"/>
      <c r="AGH10" s="141"/>
      <c r="AGI10" s="141"/>
      <c r="AGJ10" s="141"/>
      <c r="AGK10" s="141"/>
      <c r="AGL10" s="141"/>
      <c r="AGM10" s="141"/>
      <c r="AGN10" s="141"/>
      <c r="AGO10" s="141"/>
      <c r="AGP10" s="141"/>
      <c r="AGQ10" s="141"/>
      <c r="AGR10" s="141"/>
      <c r="AGS10" s="141"/>
      <c r="AGT10" s="141"/>
      <c r="AGU10" s="141"/>
      <c r="AGV10" s="141"/>
      <c r="AGW10" s="141"/>
      <c r="AGX10" s="141"/>
      <c r="AGY10" s="141"/>
      <c r="AGZ10" s="141"/>
      <c r="AHA10" s="141"/>
      <c r="AHB10" s="141"/>
      <c r="AHC10" s="141"/>
      <c r="AHD10" s="141"/>
      <c r="AHE10" s="141"/>
      <c r="AHF10" s="141"/>
      <c r="AHG10" s="141"/>
      <c r="AHH10" s="141"/>
      <c r="AHI10" s="141"/>
      <c r="AHJ10" s="141"/>
      <c r="AHK10" s="141"/>
      <c r="AHL10" s="141"/>
      <c r="AHM10" s="141"/>
      <c r="AHN10" s="141"/>
      <c r="AHO10" s="141"/>
      <c r="AHP10" s="141"/>
      <c r="AHQ10" s="141"/>
      <c r="AHR10" s="141"/>
      <c r="AHS10" s="141"/>
      <c r="AHT10" s="141"/>
      <c r="AHU10" s="141"/>
      <c r="AHV10" s="141"/>
      <c r="AHW10" s="141"/>
      <c r="AHX10" s="141"/>
      <c r="AHY10" s="141"/>
      <c r="AHZ10" s="141"/>
      <c r="AIA10" s="141"/>
      <c r="AIB10" s="141"/>
      <c r="AIC10" s="141"/>
      <c r="AID10" s="141"/>
      <c r="AIE10" s="141"/>
      <c r="AIF10" s="141"/>
      <c r="AIG10" s="141"/>
      <c r="AIH10" s="141"/>
      <c r="AII10" s="141"/>
      <c r="AIJ10" s="141"/>
      <c r="AIK10" s="141"/>
      <c r="AIL10" s="141"/>
      <c r="AIM10" s="141"/>
      <c r="AIN10" s="141"/>
      <c r="AIO10" s="141"/>
      <c r="AIP10" s="141"/>
      <c r="AIQ10" s="141"/>
      <c r="AIR10" s="141"/>
      <c r="AIS10" s="141"/>
      <c r="AIT10" s="141"/>
      <c r="AIU10" s="141"/>
      <c r="AIV10" s="141"/>
      <c r="AIW10" s="141"/>
      <c r="AIX10" s="141"/>
      <c r="AIY10" s="141"/>
      <c r="AIZ10" s="141"/>
      <c r="AJA10" s="141"/>
      <c r="AJB10" s="141"/>
      <c r="AJC10" s="141"/>
      <c r="AJD10" s="141"/>
      <c r="AJE10" s="141"/>
      <c r="AJF10" s="141"/>
      <c r="AJG10" s="141"/>
      <c r="AJH10" s="141"/>
      <c r="AJI10" s="141"/>
      <c r="AJJ10" s="141"/>
      <c r="AJK10" s="141"/>
      <c r="AJL10" s="141"/>
      <c r="AJM10" s="141"/>
      <c r="AJN10" s="141"/>
      <c r="AJO10" s="141"/>
      <c r="AJP10" s="141"/>
      <c r="AJQ10" s="141"/>
      <c r="AJR10" s="141"/>
      <c r="AJS10" s="141"/>
      <c r="AJT10" s="141"/>
      <c r="AJU10" s="141"/>
      <c r="AJV10" s="141"/>
      <c r="AJW10" s="141"/>
      <c r="AJX10" s="141"/>
      <c r="AJY10" s="141"/>
      <c r="AJZ10" s="141"/>
      <c r="AKA10" s="141"/>
      <c r="AKB10" s="141"/>
      <c r="AKC10" s="141"/>
      <c r="AKD10" s="141"/>
      <c r="AKE10" s="141"/>
      <c r="AKF10" s="141"/>
      <c r="AKG10" s="141"/>
      <c r="AKH10" s="141"/>
      <c r="AKI10" s="141"/>
      <c r="AKJ10" s="141"/>
      <c r="AKK10" s="141"/>
      <c r="AKL10" s="141"/>
      <c r="AKM10" s="141"/>
      <c r="AKN10" s="141"/>
      <c r="AKO10" s="141"/>
      <c r="AKP10" s="141"/>
      <c r="AKQ10" s="141"/>
      <c r="AKR10" s="141"/>
      <c r="AKS10" s="141"/>
      <c r="AKT10" s="141"/>
      <c r="AKU10" s="141"/>
      <c r="AKV10" s="141"/>
      <c r="AKW10" s="141"/>
      <c r="AKX10" s="141"/>
      <c r="AKY10" s="141"/>
      <c r="AKZ10" s="141"/>
      <c r="ALA10" s="141"/>
      <c r="ALB10" s="141"/>
      <c r="ALC10" s="141"/>
      <c r="ALD10" s="141"/>
      <c r="ALE10" s="141"/>
      <c r="ALF10" s="141"/>
      <c r="ALG10" s="141"/>
      <c r="ALH10" s="141"/>
      <c r="ALI10" s="141"/>
      <c r="ALJ10" s="141"/>
      <c r="ALK10" s="141"/>
      <c r="ALL10" s="141"/>
      <c r="ALM10" s="141"/>
      <c r="ALN10" s="141"/>
      <c r="ALO10" s="141"/>
      <c r="ALP10" s="141"/>
      <c r="ALQ10" s="141"/>
      <c r="ALR10" s="141"/>
      <c r="ALS10" s="141"/>
      <c r="ALT10" s="141"/>
      <c r="ALU10" s="141"/>
      <c r="ALV10" s="141"/>
      <c r="ALW10" s="141"/>
      <c r="ALX10" s="141"/>
      <c r="ALY10" s="141"/>
      <c r="ALZ10" s="141"/>
      <c r="AMA10" s="141"/>
      <c r="AMB10" s="141"/>
      <c r="AMC10" s="141"/>
      <c r="AMD10" s="141"/>
      <c r="AME10" s="141"/>
    </row>
    <row r="11" spans="1:1019" s="142" customFormat="1" ht="75" customHeight="1" thickBot="1">
      <c r="A11" s="237">
        <v>3</v>
      </c>
      <c r="B11" s="238" t="s">
        <v>664</v>
      </c>
      <c r="C11" s="239" t="s">
        <v>663</v>
      </c>
      <c r="D11" s="240" t="s">
        <v>645</v>
      </c>
      <c r="E11" s="240">
        <v>1</v>
      </c>
      <c r="F11" s="240">
        <v>1</v>
      </c>
      <c r="G11" s="241"/>
      <c r="H11" s="194"/>
      <c r="I11" s="242"/>
      <c r="J11" s="242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  <c r="IX11" s="141"/>
      <c r="IY11" s="141"/>
      <c r="IZ11" s="141"/>
      <c r="JA11" s="141"/>
      <c r="JB11" s="141"/>
      <c r="JC11" s="141"/>
      <c r="JD11" s="141"/>
      <c r="JE11" s="141"/>
      <c r="JF11" s="141"/>
      <c r="JG11" s="141"/>
      <c r="JH11" s="141"/>
      <c r="JI11" s="141"/>
      <c r="JJ11" s="141"/>
      <c r="JK11" s="141"/>
      <c r="JL11" s="141"/>
      <c r="JM11" s="141"/>
      <c r="JN11" s="141"/>
      <c r="JO11" s="141"/>
      <c r="JP11" s="141"/>
      <c r="JQ11" s="141"/>
      <c r="JR11" s="141"/>
      <c r="JS11" s="141"/>
      <c r="JT11" s="141"/>
      <c r="JU11" s="141"/>
      <c r="JV11" s="141"/>
      <c r="JW11" s="141"/>
      <c r="JX11" s="141"/>
      <c r="JY11" s="141"/>
      <c r="JZ11" s="141"/>
      <c r="KA11" s="141"/>
      <c r="KB11" s="141"/>
      <c r="KC11" s="141"/>
      <c r="KD11" s="141"/>
      <c r="KE11" s="141"/>
      <c r="KF11" s="141"/>
      <c r="KG11" s="141"/>
      <c r="KH11" s="141"/>
      <c r="KI11" s="141"/>
      <c r="KJ11" s="141"/>
      <c r="KK11" s="141"/>
      <c r="KL11" s="141"/>
      <c r="KM11" s="141"/>
      <c r="KN11" s="141"/>
      <c r="KO11" s="141"/>
      <c r="KP11" s="141"/>
      <c r="KQ11" s="141"/>
      <c r="KR11" s="141"/>
      <c r="KS11" s="141"/>
      <c r="KT11" s="141"/>
      <c r="KU11" s="141"/>
      <c r="KV11" s="141"/>
      <c r="KW11" s="141"/>
      <c r="KX11" s="141"/>
      <c r="KY11" s="141"/>
      <c r="KZ11" s="141"/>
      <c r="LA11" s="141"/>
      <c r="LB11" s="141"/>
      <c r="LC11" s="141"/>
      <c r="LD11" s="141"/>
      <c r="LE11" s="141"/>
      <c r="LF11" s="141"/>
      <c r="LG11" s="141"/>
      <c r="LH11" s="141"/>
      <c r="LI11" s="141"/>
      <c r="LJ11" s="141"/>
      <c r="LK11" s="141"/>
      <c r="LL11" s="141"/>
      <c r="LM11" s="141"/>
      <c r="LN11" s="141"/>
      <c r="LO11" s="141"/>
      <c r="LP11" s="141"/>
      <c r="LQ11" s="141"/>
      <c r="LR11" s="141"/>
      <c r="LS11" s="141"/>
      <c r="LT11" s="141"/>
      <c r="LU11" s="141"/>
      <c r="LV11" s="141"/>
      <c r="LW11" s="141"/>
      <c r="LX11" s="141"/>
      <c r="LY11" s="141"/>
      <c r="LZ11" s="141"/>
      <c r="MA11" s="141"/>
      <c r="MB11" s="141"/>
      <c r="MC11" s="141"/>
      <c r="MD11" s="141"/>
      <c r="ME11" s="141"/>
      <c r="MF11" s="141"/>
      <c r="MG11" s="141"/>
      <c r="MH11" s="141"/>
      <c r="MI11" s="141"/>
      <c r="MJ11" s="141"/>
      <c r="MK11" s="141"/>
      <c r="ML11" s="141"/>
      <c r="MM11" s="141"/>
      <c r="MN11" s="141"/>
      <c r="MO11" s="141"/>
      <c r="MP11" s="141"/>
      <c r="MQ11" s="141"/>
      <c r="MR11" s="141"/>
      <c r="MS11" s="141"/>
      <c r="MT11" s="141"/>
      <c r="MU11" s="141"/>
      <c r="MV11" s="141"/>
      <c r="MW11" s="141"/>
      <c r="MX11" s="141"/>
      <c r="MY11" s="141"/>
      <c r="MZ11" s="141"/>
      <c r="NA11" s="141"/>
      <c r="NB11" s="141"/>
      <c r="NC11" s="141"/>
      <c r="ND11" s="141"/>
      <c r="NE11" s="141"/>
      <c r="NF11" s="141"/>
      <c r="NG11" s="141"/>
      <c r="NH11" s="141"/>
      <c r="NI11" s="141"/>
      <c r="NJ11" s="141"/>
      <c r="NK11" s="141"/>
      <c r="NL11" s="141"/>
      <c r="NM11" s="141"/>
      <c r="NN11" s="141"/>
      <c r="NO11" s="141"/>
      <c r="NP11" s="141"/>
      <c r="NQ11" s="141"/>
      <c r="NR11" s="141"/>
      <c r="NS11" s="141"/>
      <c r="NT11" s="141"/>
      <c r="NU11" s="141"/>
      <c r="NV11" s="141"/>
      <c r="NW11" s="141"/>
      <c r="NX11" s="141"/>
      <c r="NY11" s="141"/>
      <c r="NZ11" s="141"/>
      <c r="OA11" s="141"/>
      <c r="OB11" s="141"/>
      <c r="OC11" s="141"/>
      <c r="OD11" s="141"/>
      <c r="OE11" s="141"/>
      <c r="OF11" s="141"/>
      <c r="OG11" s="141"/>
      <c r="OH11" s="141"/>
      <c r="OI11" s="141"/>
      <c r="OJ11" s="141"/>
      <c r="OK11" s="141"/>
      <c r="OL11" s="141"/>
      <c r="OM11" s="141"/>
      <c r="ON11" s="141"/>
      <c r="OO11" s="141"/>
      <c r="OP11" s="141"/>
      <c r="OQ11" s="141"/>
      <c r="OR11" s="141"/>
      <c r="OS11" s="141"/>
      <c r="OT11" s="141"/>
      <c r="OU11" s="141"/>
      <c r="OV11" s="141"/>
      <c r="OW11" s="141"/>
      <c r="OX11" s="141"/>
      <c r="OY11" s="141"/>
      <c r="OZ11" s="141"/>
      <c r="PA11" s="141"/>
      <c r="PB11" s="141"/>
      <c r="PC11" s="141"/>
      <c r="PD11" s="141"/>
      <c r="PE11" s="141"/>
      <c r="PF11" s="141"/>
      <c r="PG11" s="141"/>
      <c r="PH11" s="141"/>
      <c r="PI11" s="141"/>
      <c r="PJ11" s="141"/>
      <c r="PK11" s="141"/>
      <c r="PL11" s="141"/>
      <c r="PM11" s="141"/>
      <c r="PN11" s="141"/>
      <c r="PO11" s="141"/>
      <c r="PP11" s="141"/>
      <c r="PQ11" s="141"/>
      <c r="PR11" s="141"/>
      <c r="PS11" s="141"/>
      <c r="PT11" s="141"/>
      <c r="PU11" s="141"/>
      <c r="PV11" s="141"/>
      <c r="PW11" s="141"/>
      <c r="PX11" s="141"/>
      <c r="PY11" s="141"/>
      <c r="PZ11" s="141"/>
      <c r="QA11" s="141"/>
      <c r="QB11" s="141"/>
      <c r="QC11" s="141"/>
      <c r="QD11" s="141"/>
      <c r="QE11" s="141"/>
      <c r="QF11" s="141"/>
      <c r="QG11" s="141"/>
      <c r="QH11" s="141"/>
      <c r="QI11" s="141"/>
      <c r="QJ11" s="141"/>
      <c r="QK11" s="141"/>
      <c r="QL11" s="141"/>
      <c r="QM11" s="141"/>
      <c r="QN11" s="141"/>
      <c r="QO11" s="141"/>
      <c r="QP11" s="141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41"/>
      <c r="RY11" s="141"/>
      <c r="RZ11" s="141"/>
      <c r="SA11" s="141"/>
      <c r="SB11" s="141"/>
      <c r="SC11" s="141"/>
      <c r="SD11" s="141"/>
      <c r="SE11" s="141"/>
      <c r="SF11" s="141"/>
      <c r="SG11" s="141"/>
      <c r="SH11" s="141"/>
      <c r="SI11" s="141"/>
      <c r="SJ11" s="141"/>
      <c r="SK11" s="141"/>
      <c r="SL11" s="141"/>
      <c r="SM11" s="141"/>
      <c r="SN11" s="141"/>
      <c r="SO11" s="141"/>
      <c r="SP11" s="141"/>
      <c r="SQ11" s="141"/>
      <c r="SR11" s="141"/>
      <c r="SS11" s="141"/>
      <c r="ST11" s="141"/>
      <c r="SU11" s="141"/>
      <c r="SV11" s="141"/>
      <c r="SW11" s="141"/>
      <c r="SX11" s="141"/>
      <c r="SY11" s="141"/>
      <c r="SZ11" s="141"/>
      <c r="TA11" s="141"/>
      <c r="TB11" s="141"/>
      <c r="TC11" s="141"/>
      <c r="TD11" s="141"/>
      <c r="TE11" s="141"/>
      <c r="TF11" s="141"/>
      <c r="TG11" s="141"/>
      <c r="TH11" s="141"/>
      <c r="TI11" s="141"/>
      <c r="TJ11" s="141"/>
      <c r="TK11" s="141"/>
      <c r="TL11" s="141"/>
      <c r="TM11" s="141"/>
      <c r="TN11" s="141"/>
      <c r="TO11" s="141"/>
      <c r="TP11" s="141"/>
      <c r="TQ11" s="141"/>
      <c r="TR11" s="141"/>
      <c r="TS11" s="141"/>
      <c r="TT11" s="141"/>
      <c r="TU11" s="141"/>
      <c r="TV11" s="141"/>
      <c r="TW11" s="141"/>
      <c r="TX11" s="141"/>
      <c r="TY11" s="141"/>
      <c r="TZ11" s="141"/>
      <c r="UA11" s="141"/>
      <c r="UB11" s="141"/>
      <c r="UC11" s="141"/>
      <c r="UD11" s="141"/>
      <c r="UE11" s="141"/>
      <c r="UF11" s="141"/>
      <c r="UG11" s="141"/>
      <c r="UH11" s="141"/>
      <c r="UI11" s="141"/>
      <c r="UJ11" s="141"/>
      <c r="UK11" s="141"/>
      <c r="UL11" s="141"/>
      <c r="UM11" s="141"/>
      <c r="UN11" s="141"/>
      <c r="UO11" s="141"/>
      <c r="UP11" s="141"/>
      <c r="UQ11" s="141"/>
      <c r="UR11" s="141"/>
      <c r="US11" s="141"/>
      <c r="UT11" s="141"/>
      <c r="UU11" s="141"/>
      <c r="UV11" s="141"/>
      <c r="UW11" s="141"/>
      <c r="UX11" s="141"/>
      <c r="UY11" s="141"/>
      <c r="UZ11" s="141"/>
      <c r="VA11" s="141"/>
      <c r="VB11" s="141"/>
      <c r="VC11" s="141"/>
      <c r="VD11" s="141"/>
      <c r="VE11" s="141"/>
      <c r="VF11" s="141"/>
      <c r="VG11" s="141"/>
      <c r="VH11" s="141"/>
      <c r="VI11" s="141"/>
      <c r="VJ11" s="141"/>
      <c r="VK11" s="141"/>
      <c r="VL11" s="141"/>
      <c r="VM11" s="141"/>
      <c r="VN11" s="141"/>
      <c r="VO11" s="141"/>
      <c r="VP11" s="141"/>
      <c r="VQ11" s="141"/>
      <c r="VR11" s="141"/>
      <c r="VS11" s="141"/>
      <c r="VT11" s="141"/>
      <c r="VU11" s="141"/>
      <c r="VV11" s="141"/>
      <c r="VW11" s="141"/>
      <c r="VX11" s="141"/>
      <c r="VY11" s="141"/>
      <c r="VZ11" s="141"/>
      <c r="WA11" s="141"/>
      <c r="WB11" s="141"/>
      <c r="WC11" s="141"/>
      <c r="WD11" s="141"/>
      <c r="WE11" s="141"/>
      <c r="WF11" s="141"/>
      <c r="WG11" s="141"/>
      <c r="WH11" s="141"/>
      <c r="WI11" s="141"/>
      <c r="WJ11" s="141"/>
      <c r="WK11" s="141"/>
      <c r="WL11" s="141"/>
      <c r="WM11" s="141"/>
      <c r="WN11" s="141"/>
      <c r="WO11" s="141"/>
      <c r="WP11" s="141"/>
      <c r="WQ11" s="141"/>
      <c r="WR11" s="141"/>
      <c r="WS11" s="141"/>
      <c r="WT11" s="141"/>
      <c r="WU11" s="141"/>
      <c r="WV11" s="141"/>
      <c r="WW11" s="141"/>
      <c r="WX11" s="141"/>
      <c r="WY11" s="141"/>
      <c r="WZ11" s="141"/>
      <c r="XA11" s="141"/>
      <c r="XB11" s="141"/>
      <c r="XC11" s="141"/>
      <c r="XD11" s="141"/>
      <c r="XE11" s="141"/>
      <c r="XF11" s="141"/>
      <c r="XG11" s="141"/>
      <c r="XH11" s="141"/>
      <c r="XI11" s="141"/>
      <c r="XJ11" s="141"/>
      <c r="XK11" s="141"/>
      <c r="XL11" s="141"/>
      <c r="XM11" s="141"/>
      <c r="XN11" s="141"/>
      <c r="XO11" s="141"/>
      <c r="XP11" s="141"/>
      <c r="XQ11" s="141"/>
      <c r="XR11" s="141"/>
      <c r="XS11" s="141"/>
      <c r="XT11" s="141"/>
      <c r="XU11" s="141"/>
      <c r="XV11" s="141"/>
      <c r="XW11" s="141"/>
      <c r="XX11" s="141"/>
      <c r="XY11" s="141"/>
      <c r="XZ11" s="141"/>
      <c r="YA11" s="141"/>
      <c r="YB11" s="141"/>
      <c r="YC11" s="141"/>
      <c r="YD11" s="141"/>
      <c r="YE11" s="141"/>
      <c r="YF11" s="141"/>
      <c r="YG11" s="141"/>
      <c r="YH11" s="141"/>
      <c r="YI11" s="141"/>
      <c r="YJ11" s="141"/>
      <c r="YK11" s="141"/>
      <c r="YL11" s="141"/>
      <c r="YM11" s="141"/>
      <c r="YN11" s="141"/>
      <c r="YO11" s="141"/>
      <c r="YP11" s="141"/>
      <c r="YQ11" s="141"/>
      <c r="YR11" s="141"/>
      <c r="YS11" s="141"/>
      <c r="YT11" s="141"/>
      <c r="YU11" s="141"/>
      <c r="YV11" s="141"/>
      <c r="YW11" s="141"/>
      <c r="YX11" s="141"/>
      <c r="YY11" s="141"/>
      <c r="YZ11" s="141"/>
      <c r="ZA11" s="141"/>
      <c r="ZB11" s="141"/>
      <c r="ZC11" s="141"/>
      <c r="ZD11" s="141"/>
      <c r="ZE11" s="141"/>
      <c r="ZF11" s="141"/>
      <c r="ZG11" s="141"/>
      <c r="ZH11" s="141"/>
      <c r="ZI11" s="141"/>
      <c r="ZJ11" s="141"/>
      <c r="ZK11" s="141"/>
      <c r="ZL11" s="141"/>
      <c r="ZM11" s="141"/>
      <c r="ZN11" s="141"/>
      <c r="ZO11" s="141"/>
      <c r="ZP11" s="141"/>
      <c r="ZQ11" s="141"/>
      <c r="ZR11" s="141"/>
      <c r="ZS11" s="141"/>
      <c r="ZT11" s="141"/>
      <c r="ZU11" s="141"/>
      <c r="ZV11" s="141"/>
      <c r="ZW11" s="141"/>
      <c r="ZX11" s="141"/>
      <c r="ZY11" s="141"/>
      <c r="ZZ11" s="141"/>
      <c r="AAA11" s="141"/>
      <c r="AAB11" s="141"/>
      <c r="AAC11" s="141"/>
      <c r="AAD11" s="141"/>
      <c r="AAE11" s="141"/>
      <c r="AAF11" s="141"/>
      <c r="AAG11" s="141"/>
      <c r="AAH11" s="141"/>
      <c r="AAI11" s="141"/>
      <c r="AAJ11" s="141"/>
      <c r="AAK11" s="141"/>
      <c r="AAL11" s="141"/>
      <c r="AAM11" s="141"/>
      <c r="AAN11" s="141"/>
      <c r="AAO11" s="141"/>
      <c r="AAP11" s="141"/>
      <c r="AAQ11" s="141"/>
      <c r="AAR11" s="141"/>
      <c r="AAS11" s="141"/>
      <c r="AAT11" s="141"/>
      <c r="AAU11" s="141"/>
      <c r="AAV11" s="141"/>
      <c r="AAW11" s="141"/>
      <c r="AAX11" s="141"/>
      <c r="AAY11" s="141"/>
      <c r="AAZ11" s="141"/>
      <c r="ABA11" s="141"/>
      <c r="ABB11" s="141"/>
      <c r="ABC11" s="141"/>
      <c r="ABD11" s="141"/>
      <c r="ABE11" s="141"/>
      <c r="ABF11" s="141"/>
      <c r="ABG11" s="141"/>
      <c r="ABH11" s="141"/>
      <c r="ABI11" s="141"/>
      <c r="ABJ11" s="141"/>
      <c r="ABK11" s="141"/>
      <c r="ABL11" s="141"/>
      <c r="ABM11" s="141"/>
      <c r="ABN11" s="141"/>
      <c r="ABO11" s="141"/>
      <c r="ABP11" s="141"/>
      <c r="ABQ11" s="141"/>
      <c r="ABR11" s="141"/>
      <c r="ABS11" s="141"/>
      <c r="ABT11" s="141"/>
      <c r="ABU11" s="141"/>
      <c r="ABV11" s="141"/>
      <c r="ABW11" s="141"/>
      <c r="ABX11" s="141"/>
      <c r="ABY11" s="141"/>
      <c r="ABZ11" s="141"/>
      <c r="ACA11" s="141"/>
      <c r="ACB11" s="141"/>
      <c r="ACC11" s="141"/>
      <c r="ACD11" s="141"/>
      <c r="ACE11" s="141"/>
      <c r="ACF11" s="141"/>
      <c r="ACG11" s="141"/>
      <c r="ACH11" s="141"/>
      <c r="ACI11" s="141"/>
      <c r="ACJ11" s="141"/>
      <c r="ACK11" s="141"/>
      <c r="ACL11" s="141"/>
      <c r="ACM11" s="141"/>
      <c r="ACN11" s="141"/>
      <c r="ACO11" s="141"/>
      <c r="ACP11" s="141"/>
      <c r="ACQ11" s="141"/>
      <c r="ACR11" s="141"/>
      <c r="ACS11" s="141"/>
      <c r="ACT11" s="141"/>
      <c r="ACU11" s="141"/>
      <c r="ACV11" s="141"/>
      <c r="ACW11" s="141"/>
      <c r="ACX11" s="141"/>
      <c r="ACY11" s="141"/>
      <c r="ACZ11" s="141"/>
      <c r="ADA11" s="141"/>
      <c r="ADB11" s="141"/>
      <c r="ADC11" s="141"/>
      <c r="ADD11" s="141"/>
      <c r="ADE11" s="141"/>
      <c r="ADF11" s="141"/>
      <c r="ADG11" s="141"/>
      <c r="ADH11" s="141"/>
      <c r="ADI11" s="141"/>
      <c r="ADJ11" s="141"/>
      <c r="ADK11" s="141"/>
      <c r="ADL11" s="141"/>
      <c r="ADM11" s="141"/>
      <c r="ADN11" s="141"/>
      <c r="ADO11" s="141"/>
      <c r="ADP11" s="141"/>
      <c r="ADQ11" s="141"/>
      <c r="ADR11" s="141"/>
      <c r="ADS11" s="141"/>
      <c r="ADT11" s="141"/>
      <c r="ADU11" s="141"/>
      <c r="ADV11" s="141"/>
      <c r="ADW11" s="141"/>
      <c r="ADX11" s="141"/>
      <c r="ADY11" s="141"/>
      <c r="ADZ11" s="141"/>
      <c r="AEA11" s="141"/>
      <c r="AEB11" s="141"/>
      <c r="AEC11" s="141"/>
      <c r="AED11" s="141"/>
      <c r="AEE11" s="141"/>
      <c r="AEF11" s="141"/>
      <c r="AEG11" s="141"/>
      <c r="AEH11" s="141"/>
      <c r="AEI11" s="141"/>
      <c r="AEJ11" s="141"/>
      <c r="AEK11" s="141"/>
      <c r="AEL11" s="141"/>
      <c r="AEM11" s="141"/>
      <c r="AEN11" s="141"/>
      <c r="AEO11" s="141"/>
      <c r="AEP11" s="141"/>
      <c r="AEQ11" s="141"/>
      <c r="AER11" s="141"/>
      <c r="AES11" s="141"/>
      <c r="AET11" s="141"/>
      <c r="AEU11" s="141"/>
      <c r="AEV11" s="141"/>
      <c r="AEW11" s="141"/>
      <c r="AEX11" s="141"/>
      <c r="AEY11" s="141"/>
      <c r="AEZ11" s="141"/>
      <c r="AFA11" s="141"/>
      <c r="AFB11" s="141"/>
      <c r="AFC11" s="141"/>
      <c r="AFD11" s="141"/>
      <c r="AFE11" s="141"/>
      <c r="AFF11" s="141"/>
      <c r="AFG11" s="141"/>
      <c r="AFH11" s="141"/>
      <c r="AFI11" s="141"/>
      <c r="AFJ11" s="141"/>
      <c r="AFK11" s="141"/>
      <c r="AFL11" s="141"/>
      <c r="AFM11" s="141"/>
      <c r="AFN11" s="141"/>
      <c r="AFO11" s="141"/>
      <c r="AFP11" s="141"/>
      <c r="AFQ11" s="141"/>
      <c r="AFR11" s="141"/>
      <c r="AFS11" s="141"/>
      <c r="AFT11" s="141"/>
      <c r="AFU11" s="141"/>
      <c r="AFV11" s="141"/>
      <c r="AFW11" s="141"/>
      <c r="AFX11" s="141"/>
      <c r="AFY11" s="141"/>
      <c r="AFZ11" s="141"/>
      <c r="AGA11" s="141"/>
      <c r="AGB11" s="141"/>
      <c r="AGC11" s="141"/>
      <c r="AGD11" s="141"/>
      <c r="AGE11" s="141"/>
      <c r="AGF11" s="141"/>
      <c r="AGG11" s="141"/>
      <c r="AGH11" s="141"/>
      <c r="AGI11" s="141"/>
      <c r="AGJ11" s="141"/>
      <c r="AGK11" s="141"/>
      <c r="AGL11" s="141"/>
      <c r="AGM11" s="141"/>
      <c r="AGN11" s="141"/>
      <c r="AGO11" s="141"/>
      <c r="AGP11" s="141"/>
      <c r="AGQ11" s="141"/>
      <c r="AGR11" s="141"/>
      <c r="AGS11" s="141"/>
      <c r="AGT11" s="141"/>
      <c r="AGU11" s="141"/>
      <c r="AGV11" s="141"/>
      <c r="AGW11" s="141"/>
      <c r="AGX11" s="141"/>
      <c r="AGY11" s="141"/>
      <c r="AGZ11" s="141"/>
      <c r="AHA11" s="141"/>
      <c r="AHB11" s="141"/>
      <c r="AHC11" s="141"/>
      <c r="AHD11" s="141"/>
      <c r="AHE11" s="141"/>
      <c r="AHF11" s="141"/>
      <c r="AHG11" s="141"/>
      <c r="AHH11" s="141"/>
      <c r="AHI11" s="141"/>
      <c r="AHJ11" s="141"/>
      <c r="AHK11" s="141"/>
      <c r="AHL11" s="141"/>
      <c r="AHM11" s="141"/>
      <c r="AHN11" s="141"/>
      <c r="AHO11" s="141"/>
      <c r="AHP11" s="141"/>
      <c r="AHQ11" s="141"/>
      <c r="AHR11" s="141"/>
      <c r="AHS11" s="141"/>
      <c r="AHT11" s="141"/>
      <c r="AHU11" s="141"/>
      <c r="AHV11" s="141"/>
      <c r="AHW11" s="141"/>
      <c r="AHX11" s="141"/>
      <c r="AHY11" s="141"/>
      <c r="AHZ11" s="141"/>
      <c r="AIA11" s="141"/>
      <c r="AIB11" s="141"/>
      <c r="AIC11" s="141"/>
      <c r="AID11" s="141"/>
      <c r="AIE11" s="141"/>
      <c r="AIF11" s="141"/>
      <c r="AIG11" s="141"/>
      <c r="AIH11" s="141"/>
      <c r="AII11" s="141"/>
      <c r="AIJ11" s="141"/>
      <c r="AIK11" s="141"/>
      <c r="AIL11" s="141"/>
      <c r="AIM11" s="141"/>
      <c r="AIN11" s="141"/>
      <c r="AIO11" s="141"/>
      <c r="AIP11" s="141"/>
      <c r="AIQ11" s="141"/>
      <c r="AIR11" s="141"/>
      <c r="AIS11" s="141"/>
      <c r="AIT11" s="141"/>
      <c r="AIU11" s="141"/>
      <c r="AIV11" s="141"/>
      <c r="AIW11" s="141"/>
      <c r="AIX11" s="141"/>
      <c r="AIY11" s="141"/>
      <c r="AIZ11" s="141"/>
      <c r="AJA11" s="141"/>
      <c r="AJB11" s="141"/>
      <c r="AJC11" s="141"/>
      <c r="AJD11" s="141"/>
      <c r="AJE11" s="141"/>
      <c r="AJF11" s="141"/>
      <c r="AJG11" s="141"/>
      <c r="AJH11" s="141"/>
      <c r="AJI11" s="141"/>
      <c r="AJJ11" s="141"/>
      <c r="AJK11" s="141"/>
      <c r="AJL11" s="141"/>
      <c r="AJM11" s="141"/>
      <c r="AJN11" s="141"/>
      <c r="AJO11" s="141"/>
      <c r="AJP11" s="141"/>
      <c r="AJQ11" s="141"/>
      <c r="AJR11" s="141"/>
      <c r="AJS11" s="141"/>
      <c r="AJT11" s="141"/>
      <c r="AJU11" s="141"/>
      <c r="AJV11" s="141"/>
      <c r="AJW11" s="141"/>
      <c r="AJX11" s="141"/>
      <c r="AJY11" s="141"/>
      <c r="AJZ11" s="141"/>
      <c r="AKA11" s="141"/>
      <c r="AKB11" s="141"/>
      <c r="AKC11" s="141"/>
      <c r="AKD11" s="141"/>
      <c r="AKE11" s="141"/>
      <c r="AKF11" s="141"/>
      <c r="AKG11" s="141"/>
      <c r="AKH11" s="141"/>
      <c r="AKI11" s="141"/>
      <c r="AKJ11" s="141"/>
      <c r="AKK11" s="141"/>
      <c r="AKL11" s="141"/>
      <c r="AKM11" s="141"/>
      <c r="AKN11" s="141"/>
      <c r="AKO11" s="141"/>
      <c r="AKP11" s="141"/>
      <c r="AKQ11" s="141"/>
      <c r="AKR11" s="141"/>
      <c r="AKS11" s="141"/>
      <c r="AKT11" s="141"/>
      <c r="AKU11" s="141"/>
      <c r="AKV11" s="141"/>
      <c r="AKW11" s="141"/>
      <c r="AKX11" s="141"/>
      <c r="AKY11" s="141"/>
      <c r="AKZ11" s="141"/>
      <c r="ALA11" s="141"/>
      <c r="ALB11" s="141"/>
      <c r="ALC11" s="141"/>
      <c r="ALD11" s="141"/>
      <c r="ALE11" s="141"/>
      <c r="ALF11" s="141"/>
      <c r="ALG11" s="141"/>
      <c r="ALH11" s="141"/>
      <c r="ALI11" s="141"/>
      <c r="ALJ11" s="141"/>
      <c r="ALK11" s="141"/>
      <c r="ALL11" s="141"/>
      <c r="ALM11" s="141"/>
      <c r="ALN11" s="141"/>
      <c r="ALO11" s="141"/>
      <c r="ALP11" s="141"/>
      <c r="ALQ11" s="141"/>
      <c r="ALR11" s="141"/>
      <c r="ALS11" s="141"/>
      <c r="ALT11" s="141"/>
      <c r="ALU11" s="141"/>
      <c r="ALV11" s="141"/>
      <c r="ALW11" s="141"/>
      <c r="ALX11" s="141"/>
      <c r="ALY11" s="141"/>
      <c r="ALZ11" s="141"/>
      <c r="AMA11" s="141"/>
      <c r="AMB11" s="141"/>
      <c r="AMC11" s="141"/>
      <c r="AMD11" s="141"/>
      <c r="AME11" s="141"/>
    </row>
    <row r="12" spans="1:1019" ht="23.5" customHeight="1" thickBot="1">
      <c r="A12" s="201" t="s">
        <v>744</v>
      </c>
      <c r="B12" s="347" t="s">
        <v>737</v>
      </c>
      <c r="C12" s="305"/>
      <c r="D12" s="305"/>
      <c r="E12" s="305"/>
      <c r="F12" s="305"/>
      <c r="G12" s="348"/>
      <c r="H12" s="196"/>
      <c r="I12" s="243" t="s">
        <v>740</v>
      </c>
      <c r="J12" s="243" t="s">
        <v>740</v>
      </c>
    </row>
    <row r="13" spans="1:1019" ht="26.5" customHeight="1" thickBot="1">
      <c r="A13" s="200" t="s">
        <v>745</v>
      </c>
      <c r="B13" s="338" t="s">
        <v>738</v>
      </c>
      <c r="C13" s="349"/>
      <c r="D13" s="349"/>
      <c r="E13" s="349"/>
      <c r="F13" s="349"/>
      <c r="G13" s="348"/>
      <c r="H13" s="197" t="s">
        <v>740</v>
      </c>
      <c r="I13" s="243" t="s">
        <v>740</v>
      </c>
      <c r="J13" s="243"/>
    </row>
    <row r="14" spans="1:1019" ht="25" customHeight="1" thickBot="1">
      <c r="A14" s="201" t="s">
        <v>746</v>
      </c>
      <c r="B14" s="304" t="s">
        <v>739</v>
      </c>
      <c r="C14" s="337"/>
      <c r="D14" s="337"/>
      <c r="E14" s="337"/>
      <c r="F14" s="337"/>
      <c r="G14" s="348"/>
      <c r="H14" s="196"/>
      <c r="I14" s="243" t="s">
        <v>740</v>
      </c>
      <c r="J14" s="243" t="s">
        <v>740</v>
      </c>
    </row>
    <row r="16" spans="1:1019" ht="92.5" customHeight="1">
      <c r="A16" s="346" t="s">
        <v>758</v>
      </c>
      <c r="B16" s="303"/>
      <c r="C16" s="303"/>
      <c r="D16" s="303"/>
      <c r="E16" s="303"/>
      <c r="F16" s="303"/>
      <c r="G16" s="303"/>
      <c r="H16" s="303"/>
      <c r="I16" s="303"/>
      <c r="J16" s="303"/>
    </row>
    <row r="17" spans="2:10">
      <c r="B17" s="21"/>
      <c r="C17" s="140"/>
      <c r="D17" s="140"/>
      <c r="E17" s="140"/>
    </row>
    <row r="18" spans="2:10">
      <c r="B18" s="21"/>
      <c r="C18" s="140"/>
      <c r="D18" s="140"/>
      <c r="E18" s="140"/>
    </row>
    <row r="19" spans="2:10">
      <c r="B19" s="3"/>
      <c r="C19" s="215" t="s">
        <v>747</v>
      </c>
      <c r="D19" s="210"/>
      <c r="E19" s="210"/>
      <c r="F19" s="210"/>
      <c r="G19" s="297" t="s">
        <v>748</v>
      </c>
      <c r="H19" s="297"/>
      <c r="I19" s="297"/>
      <c r="J19" s="297"/>
    </row>
    <row r="20" spans="2:10">
      <c r="B20" s="3"/>
      <c r="C20" s="212" t="s">
        <v>749</v>
      </c>
      <c r="D20" s="210"/>
      <c r="E20" s="210"/>
      <c r="F20" s="210"/>
      <c r="G20" s="298" t="s">
        <v>750</v>
      </c>
      <c r="H20" s="298"/>
      <c r="I20" s="298"/>
      <c r="J20" s="298"/>
    </row>
    <row r="21" spans="2:10">
      <c r="B21" s="3"/>
      <c r="C21" s="3"/>
      <c r="D21" s="22"/>
      <c r="E21" s="157"/>
      <c r="F21" s="157"/>
      <c r="G21" s="157"/>
      <c r="H21" s="7"/>
      <c r="I21" s="3"/>
      <c r="J21" s="219"/>
    </row>
    <row r="22" spans="2:10">
      <c r="B22" s="15"/>
      <c r="C22" s="15"/>
      <c r="D22" s="15"/>
      <c r="E22" s="15"/>
      <c r="F22" s="15"/>
      <c r="G22" s="15"/>
      <c r="H22" s="15"/>
      <c r="I22" s="15"/>
      <c r="J22" s="165"/>
    </row>
  </sheetData>
  <mergeCells count="10">
    <mergeCell ref="G19:J19"/>
    <mergeCell ref="G20:J20"/>
    <mergeCell ref="G1:J1"/>
    <mergeCell ref="A2:J2"/>
    <mergeCell ref="A4:J4"/>
    <mergeCell ref="C5:F5"/>
    <mergeCell ref="A16:J16"/>
    <mergeCell ref="B12:G12"/>
    <mergeCell ref="B13:G13"/>
    <mergeCell ref="B14:G14"/>
  </mergeCells>
  <pageMargins left="0.7" right="0.7" top="0.75" bottom="0.75" header="0.3" footer="0.3"/>
  <pageSetup paperSize="9" scale="74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E23"/>
  <sheetViews>
    <sheetView topLeftCell="A7" zoomScaleNormal="100" workbookViewId="0">
      <selection activeCell="C12" sqref="C12"/>
    </sheetView>
  </sheetViews>
  <sheetFormatPr defaultRowHeight="14.5"/>
  <cols>
    <col min="1" max="1" width="6.1796875" customWidth="1"/>
    <col min="2" max="2" width="34.54296875" customWidth="1"/>
    <col min="3" max="3" width="13.1796875" customWidth="1"/>
    <col min="5" max="5" width="11.54296875" customWidth="1"/>
    <col min="6" max="6" width="10.453125" customWidth="1"/>
    <col min="7" max="7" width="12.453125" customWidth="1"/>
    <col min="8" max="8" width="10.81640625" customWidth="1"/>
    <col min="9" max="9" width="8.81640625" customWidth="1"/>
    <col min="10" max="10" width="11.54296875" customWidth="1"/>
  </cols>
  <sheetData>
    <row r="1" spans="1:1019">
      <c r="G1" s="342" t="s">
        <v>755</v>
      </c>
      <c r="H1" s="342"/>
      <c r="I1" s="342"/>
      <c r="J1" s="342"/>
    </row>
    <row r="2" spans="1:1019" ht="30.65" customHeight="1">
      <c r="A2" s="333" t="s">
        <v>736</v>
      </c>
      <c r="B2" s="301"/>
      <c r="C2" s="301"/>
      <c r="D2" s="301"/>
      <c r="E2" s="301"/>
      <c r="F2" s="301"/>
      <c r="G2" s="301"/>
      <c r="H2" s="301"/>
      <c r="I2" s="301"/>
      <c r="J2" s="301"/>
    </row>
    <row r="4" spans="1:1019" ht="38.5" customHeight="1">
      <c r="A4" s="344" t="s">
        <v>773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19" ht="17.149999999999999" customHeight="1">
      <c r="A5" s="13"/>
      <c r="B5" s="9"/>
      <c r="C5" s="345"/>
      <c r="D5" s="345"/>
      <c r="E5" s="345"/>
      <c r="F5" s="345"/>
      <c r="G5" s="10"/>
      <c r="H5" s="13"/>
    </row>
    <row r="6" spans="1:1019" s="145" customFormat="1" ht="15" thickBot="1">
      <c r="A6" s="149" t="s">
        <v>695</v>
      </c>
      <c r="B6" s="150"/>
      <c r="C6" s="151"/>
      <c r="D6" s="151"/>
      <c r="E6" s="151"/>
      <c r="F6" s="152"/>
      <c r="G6" s="152"/>
      <c r="H6" s="153"/>
    </row>
    <row r="7" spans="1:1019" ht="58" thickBot="1">
      <c r="A7" s="25" t="s">
        <v>716</v>
      </c>
      <c r="B7" s="23" t="s">
        <v>95</v>
      </c>
      <c r="C7" s="23" t="s">
        <v>1</v>
      </c>
      <c r="D7" s="17" t="s">
        <v>3</v>
      </c>
      <c r="E7" s="23" t="s">
        <v>96</v>
      </c>
      <c r="F7" s="17" t="s">
        <v>97</v>
      </c>
      <c r="G7" s="24" t="s">
        <v>733</v>
      </c>
      <c r="H7" s="24" t="s">
        <v>734</v>
      </c>
      <c r="I7" s="23" t="s">
        <v>762</v>
      </c>
      <c r="J7" s="23" t="s">
        <v>763</v>
      </c>
    </row>
    <row r="8" spans="1:1019" ht="15" thickBot="1">
      <c r="A8" s="112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8">
        <v>8</v>
      </c>
      <c r="I8" s="25">
        <v>9</v>
      </c>
      <c r="J8" s="25">
        <v>10</v>
      </c>
    </row>
    <row r="9" spans="1:1019" s="142" customFormat="1" ht="58.5" customHeight="1">
      <c r="A9" s="220">
        <v>1</v>
      </c>
      <c r="B9" s="221" t="s">
        <v>759</v>
      </c>
      <c r="C9" s="222" t="s">
        <v>618</v>
      </c>
      <c r="D9" s="220" t="s">
        <v>4</v>
      </c>
      <c r="E9" s="220">
        <v>100</v>
      </c>
      <c r="F9" s="220">
        <v>1</v>
      </c>
      <c r="G9" s="224"/>
      <c r="H9" s="224"/>
      <c r="I9" s="235"/>
      <c r="J9" s="23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s="142" customFormat="1" ht="46.5" customHeight="1">
      <c r="A10" s="166">
        <v>2</v>
      </c>
      <c r="B10" s="167" t="s">
        <v>760</v>
      </c>
      <c r="C10" s="168" t="s">
        <v>619</v>
      </c>
      <c r="D10" s="166" t="s">
        <v>4</v>
      </c>
      <c r="E10" s="166">
        <v>100</v>
      </c>
      <c r="F10" s="166">
        <v>1</v>
      </c>
      <c r="G10" s="169"/>
      <c r="H10" s="169"/>
      <c r="I10" s="236"/>
      <c r="J10" s="236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1"/>
      <c r="LP10" s="141"/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41"/>
      <c r="PH10" s="141"/>
      <c r="PI10" s="141"/>
      <c r="PJ10" s="141"/>
      <c r="PK10" s="141"/>
      <c r="PL10" s="141"/>
      <c r="PM10" s="141"/>
      <c r="PN10" s="141"/>
      <c r="PO10" s="141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41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  <c r="AAF10" s="141"/>
      <c r="AAG10" s="141"/>
      <c r="AAH10" s="141"/>
      <c r="AAI10" s="141"/>
      <c r="AAJ10" s="141"/>
      <c r="AAK10" s="141"/>
      <c r="AAL10" s="141"/>
      <c r="AAM10" s="141"/>
      <c r="AAN10" s="141"/>
      <c r="AAO10" s="141"/>
      <c r="AAP10" s="141"/>
      <c r="AAQ10" s="141"/>
      <c r="AAR10" s="141"/>
      <c r="AAS10" s="141"/>
      <c r="AAT10" s="141"/>
      <c r="AAU10" s="141"/>
      <c r="AAV10" s="141"/>
      <c r="AAW10" s="141"/>
      <c r="AAX10" s="141"/>
      <c r="AAY10" s="141"/>
      <c r="AAZ10" s="141"/>
      <c r="ABA10" s="141"/>
      <c r="ABB10" s="141"/>
      <c r="ABC10" s="141"/>
      <c r="ABD10" s="141"/>
      <c r="ABE10" s="141"/>
      <c r="ABF10" s="141"/>
      <c r="ABG10" s="141"/>
      <c r="ABH10" s="141"/>
      <c r="ABI10" s="141"/>
      <c r="ABJ10" s="141"/>
      <c r="ABK10" s="141"/>
      <c r="ABL10" s="141"/>
      <c r="ABM10" s="141"/>
      <c r="ABN10" s="141"/>
      <c r="ABO10" s="141"/>
      <c r="ABP10" s="141"/>
      <c r="ABQ10" s="141"/>
      <c r="ABR10" s="141"/>
      <c r="ABS10" s="141"/>
      <c r="ABT10" s="141"/>
      <c r="ABU10" s="141"/>
      <c r="ABV10" s="141"/>
      <c r="ABW10" s="141"/>
      <c r="ABX10" s="141"/>
      <c r="ABY10" s="141"/>
      <c r="ABZ10" s="141"/>
      <c r="ACA10" s="141"/>
      <c r="ACB10" s="141"/>
      <c r="ACC10" s="141"/>
      <c r="ACD10" s="141"/>
      <c r="ACE10" s="141"/>
      <c r="ACF10" s="141"/>
      <c r="ACG10" s="141"/>
      <c r="ACH10" s="141"/>
      <c r="ACI10" s="141"/>
      <c r="ACJ10" s="141"/>
      <c r="ACK10" s="141"/>
      <c r="ACL10" s="141"/>
      <c r="ACM10" s="141"/>
      <c r="ACN10" s="141"/>
      <c r="ACO10" s="141"/>
      <c r="ACP10" s="141"/>
      <c r="ACQ10" s="141"/>
      <c r="ACR10" s="141"/>
      <c r="ACS10" s="141"/>
      <c r="ACT10" s="141"/>
      <c r="ACU10" s="141"/>
      <c r="ACV10" s="141"/>
      <c r="ACW10" s="141"/>
      <c r="ACX10" s="141"/>
      <c r="ACY10" s="141"/>
      <c r="ACZ10" s="141"/>
      <c r="ADA10" s="141"/>
      <c r="ADB10" s="141"/>
      <c r="ADC10" s="141"/>
      <c r="ADD10" s="141"/>
      <c r="ADE10" s="141"/>
      <c r="ADF10" s="141"/>
      <c r="ADG10" s="141"/>
      <c r="ADH10" s="141"/>
      <c r="ADI10" s="141"/>
      <c r="ADJ10" s="141"/>
      <c r="ADK10" s="141"/>
      <c r="ADL10" s="141"/>
      <c r="ADM10" s="141"/>
      <c r="ADN10" s="141"/>
      <c r="ADO10" s="141"/>
      <c r="ADP10" s="141"/>
      <c r="ADQ10" s="141"/>
      <c r="ADR10" s="141"/>
      <c r="ADS10" s="141"/>
      <c r="ADT10" s="141"/>
      <c r="ADU10" s="141"/>
      <c r="ADV10" s="141"/>
      <c r="ADW10" s="141"/>
      <c r="ADX10" s="141"/>
      <c r="ADY10" s="141"/>
      <c r="ADZ10" s="141"/>
      <c r="AEA10" s="141"/>
      <c r="AEB10" s="141"/>
      <c r="AEC10" s="141"/>
      <c r="AED10" s="141"/>
      <c r="AEE10" s="141"/>
      <c r="AEF10" s="141"/>
      <c r="AEG10" s="141"/>
      <c r="AEH10" s="141"/>
      <c r="AEI10" s="141"/>
      <c r="AEJ10" s="141"/>
      <c r="AEK10" s="141"/>
      <c r="AEL10" s="141"/>
      <c r="AEM10" s="141"/>
      <c r="AEN10" s="141"/>
      <c r="AEO10" s="141"/>
      <c r="AEP10" s="141"/>
      <c r="AEQ10" s="141"/>
      <c r="AER10" s="141"/>
      <c r="AES10" s="141"/>
      <c r="AET10" s="141"/>
      <c r="AEU10" s="141"/>
      <c r="AEV10" s="141"/>
      <c r="AEW10" s="141"/>
      <c r="AEX10" s="141"/>
      <c r="AEY10" s="141"/>
      <c r="AEZ10" s="141"/>
      <c r="AFA10" s="141"/>
      <c r="AFB10" s="141"/>
      <c r="AFC10" s="141"/>
      <c r="AFD10" s="141"/>
      <c r="AFE10" s="141"/>
      <c r="AFF10" s="141"/>
      <c r="AFG10" s="141"/>
      <c r="AFH10" s="141"/>
      <c r="AFI10" s="141"/>
      <c r="AFJ10" s="141"/>
      <c r="AFK10" s="141"/>
      <c r="AFL10" s="141"/>
      <c r="AFM10" s="141"/>
      <c r="AFN10" s="141"/>
      <c r="AFO10" s="141"/>
      <c r="AFP10" s="141"/>
      <c r="AFQ10" s="141"/>
      <c r="AFR10" s="141"/>
      <c r="AFS10" s="141"/>
      <c r="AFT10" s="141"/>
      <c r="AFU10" s="141"/>
      <c r="AFV10" s="141"/>
      <c r="AFW10" s="141"/>
      <c r="AFX10" s="141"/>
      <c r="AFY10" s="141"/>
      <c r="AFZ10" s="141"/>
      <c r="AGA10" s="141"/>
      <c r="AGB10" s="141"/>
      <c r="AGC10" s="141"/>
      <c r="AGD10" s="141"/>
      <c r="AGE10" s="141"/>
      <c r="AGF10" s="141"/>
      <c r="AGG10" s="141"/>
      <c r="AGH10" s="141"/>
      <c r="AGI10" s="141"/>
      <c r="AGJ10" s="141"/>
      <c r="AGK10" s="141"/>
      <c r="AGL10" s="141"/>
      <c r="AGM10" s="141"/>
      <c r="AGN10" s="141"/>
      <c r="AGO10" s="141"/>
      <c r="AGP10" s="141"/>
      <c r="AGQ10" s="141"/>
      <c r="AGR10" s="141"/>
      <c r="AGS10" s="141"/>
      <c r="AGT10" s="141"/>
      <c r="AGU10" s="141"/>
      <c r="AGV10" s="141"/>
      <c r="AGW10" s="141"/>
      <c r="AGX10" s="141"/>
      <c r="AGY10" s="141"/>
      <c r="AGZ10" s="141"/>
      <c r="AHA10" s="141"/>
      <c r="AHB10" s="141"/>
      <c r="AHC10" s="141"/>
      <c r="AHD10" s="141"/>
      <c r="AHE10" s="141"/>
      <c r="AHF10" s="141"/>
      <c r="AHG10" s="141"/>
      <c r="AHH10" s="141"/>
      <c r="AHI10" s="141"/>
      <c r="AHJ10" s="141"/>
      <c r="AHK10" s="141"/>
      <c r="AHL10" s="141"/>
      <c r="AHM10" s="141"/>
      <c r="AHN10" s="141"/>
      <c r="AHO10" s="141"/>
      <c r="AHP10" s="141"/>
      <c r="AHQ10" s="141"/>
      <c r="AHR10" s="141"/>
      <c r="AHS10" s="141"/>
      <c r="AHT10" s="141"/>
      <c r="AHU10" s="141"/>
      <c r="AHV10" s="141"/>
      <c r="AHW10" s="141"/>
      <c r="AHX10" s="141"/>
      <c r="AHY10" s="141"/>
      <c r="AHZ10" s="141"/>
      <c r="AIA10" s="141"/>
      <c r="AIB10" s="141"/>
      <c r="AIC10" s="141"/>
      <c r="AID10" s="141"/>
      <c r="AIE10" s="141"/>
      <c r="AIF10" s="141"/>
      <c r="AIG10" s="141"/>
      <c r="AIH10" s="141"/>
      <c r="AII10" s="141"/>
      <c r="AIJ10" s="141"/>
      <c r="AIK10" s="141"/>
      <c r="AIL10" s="141"/>
      <c r="AIM10" s="141"/>
      <c r="AIN10" s="141"/>
      <c r="AIO10" s="141"/>
      <c r="AIP10" s="141"/>
      <c r="AIQ10" s="141"/>
      <c r="AIR10" s="141"/>
      <c r="AIS10" s="141"/>
      <c r="AIT10" s="141"/>
      <c r="AIU10" s="141"/>
      <c r="AIV10" s="141"/>
      <c r="AIW10" s="141"/>
      <c r="AIX10" s="141"/>
      <c r="AIY10" s="141"/>
      <c r="AIZ10" s="141"/>
      <c r="AJA10" s="141"/>
      <c r="AJB10" s="141"/>
      <c r="AJC10" s="141"/>
      <c r="AJD10" s="141"/>
      <c r="AJE10" s="141"/>
      <c r="AJF10" s="141"/>
      <c r="AJG10" s="141"/>
      <c r="AJH10" s="141"/>
      <c r="AJI10" s="141"/>
      <c r="AJJ10" s="141"/>
      <c r="AJK10" s="141"/>
      <c r="AJL10" s="141"/>
      <c r="AJM10" s="141"/>
      <c r="AJN10" s="141"/>
      <c r="AJO10" s="141"/>
      <c r="AJP10" s="141"/>
      <c r="AJQ10" s="141"/>
      <c r="AJR10" s="141"/>
      <c r="AJS10" s="141"/>
      <c r="AJT10" s="141"/>
      <c r="AJU10" s="141"/>
      <c r="AJV10" s="141"/>
      <c r="AJW10" s="141"/>
      <c r="AJX10" s="141"/>
      <c r="AJY10" s="141"/>
      <c r="AJZ10" s="141"/>
      <c r="AKA10" s="141"/>
      <c r="AKB10" s="141"/>
      <c r="AKC10" s="141"/>
      <c r="AKD10" s="141"/>
      <c r="AKE10" s="141"/>
      <c r="AKF10" s="141"/>
      <c r="AKG10" s="141"/>
      <c r="AKH10" s="141"/>
      <c r="AKI10" s="141"/>
      <c r="AKJ10" s="141"/>
      <c r="AKK10" s="141"/>
      <c r="AKL10" s="141"/>
      <c r="AKM10" s="141"/>
      <c r="AKN10" s="141"/>
      <c r="AKO10" s="141"/>
      <c r="AKP10" s="141"/>
      <c r="AKQ10" s="141"/>
      <c r="AKR10" s="141"/>
      <c r="AKS10" s="141"/>
      <c r="AKT10" s="141"/>
      <c r="AKU10" s="141"/>
      <c r="AKV10" s="141"/>
      <c r="AKW10" s="141"/>
      <c r="AKX10" s="141"/>
      <c r="AKY10" s="141"/>
      <c r="AKZ10" s="141"/>
      <c r="ALA10" s="141"/>
      <c r="ALB10" s="141"/>
      <c r="ALC10" s="141"/>
      <c r="ALD10" s="141"/>
      <c r="ALE10" s="141"/>
      <c r="ALF10" s="141"/>
      <c r="ALG10" s="141"/>
      <c r="ALH10" s="141"/>
      <c r="ALI10" s="141"/>
      <c r="ALJ10" s="141"/>
      <c r="ALK10" s="141"/>
      <c r="ALL10" s="141"/>
      <c r="ALM10" s="141"/>
      <c r="ALN10" s="141"/>
      <c r="ALO10" s="141"/>
      <c r="ALP10" s="141"/>
      <c r="ALQ10" s="141"/>
      <c r="ALR10" s="141"/>
      <c r="ALS10" s="141"/>
      <c r="ALT10" s="141"/>
      <c r="ALU10" s="141"/>
      <c r="ALV10" s="141"/>
      <c r="ALW10" s="141"/>
      <c r="ALX10" s="141"/>
      <c r="ALY10" s="141"/>
      <c r="ALZ10" s="141"/>
      <c r="AMA10" s="141"/>
      <c r="AMB10" s="141"/>
      <c r="AMC10" s="141"/>
      <c r="AMD10" s="141"/>
      <c r="AME10" s="141"/>
    </row>
    <row r="11" spans="1:1019" s="142" customFormat="1" ht="42.75" customHeight="1">
      <c r="A11" s="166">
        <v>3</v>
      </c>
      <c r="B11" s="167" t="s">
        <v>761</v>
      </c>
      <c r="C11" s="168" t="s">
        <v>620</v>
      </c>
      <c r="D11" s="166" t="s">
        <v>6</v>
      </c>
      <c r="E11" s="254" t="s">
        <v>772</v>
      </c>
      <c r="F11" s="166">
        <v>2</v>
      </c>
      <c r="G11" s="169"/>
      <c r="H11" s="169"/>
      <c r="I11" s="236"/>
      <c r="J11" s="236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  <c r="IX11" s="141"/>
      <c r="IY11" s="141"/>
      <c r="IZ11" s="141"/>
      <c r="JA11" s="141"/>
      <c r="JB11" s="141"/>
      <c r="JC11" s="141"/>
      <c r="JD11" s="141"/>
      <c r="JE11" s="141"/>
      <c r="JF11" s="141"/>
      <c r="JG11" s="141"/>
      <c r="JH11" s="141"/>
      <c r="JI11" s="141"/>
      <c r="JJ11" s="141"/>
      <c r="JK11" s="141"/>
      <c r="JL11" s="141"/>
      <c r="JM11" s="141"/>
      <c r="JN11" s="141"/>
      <c r="JO11" s="141"/>
      <c r="JP11" s="141"/>
      <c r="JQ11" s="141"/>
      <c r="JR11" s="141"/>
      <c r="JS11" s="141"/>
      <c r="JT11" s="141"/>
      <c r="JU11" s="141"/>
      <c r="JV11" s="141"/>
      <c r="JW11" s="141"/>
      <c r="JX11" s="141"/>
      <c r="JY11" s="141"/>
      <c r="JZ11" s="141"/>
      <c r="KA11" s="141"/>
      <c r="KB11" s="141"/>
      <c r="KC11" s="141"/>
      <c r="KD11" s="141"/>
      <c r="KE11" s="141"/>
      <c r="KF11" s="141"/>
      <c r="KG11" s="141"/>
      <c r="KH11" s="141"/>
      <c r="KI11" s="141"/>
      <c r="KJ11" s="141"/>
      <c r="KK11" s="141"/>
      <c r="KL11" s="141"/>
      <c r="KM11" s="141"/>
      <c r="KN11" s="141"/>
      <c r="KO11" s="141"/>
      <c r="KP11" s="141"/>
      <c r="KQ11" s="141"/>
      <c r="KR11" s="141"/>
      <c r="KS11" s="141"/>
      <c r="KT11" s="141"/>
      <c r="KU11" s="141"/>
      <c r="KV11" s="141"/>
      <c r="KW11" s="141"/>
      <c r="KX11" s="141"/>
      <c r="KY11" s="141"/>
      <c r="KZ11" s="141"/>
      <c r="LA11" s="141"/>
      <c r="LB11" s="141"/>
      <c r="LC11" s="141"/>
      <c r="LD11" s="141"/>
      <c r="LE11" s="141"/>
      <c r="LF11" s="141"/>
      <c r="LG11" s="141"/>
      <c r="LH11" s="141"/>
      <c r="LI11" s="141"/>
      <c r="LJ11" s="141"/>
      <c r="LK11" s="141"/>
      <c r="LL11" s="141"/>
      <c r="LM11" s="141"/>
      <c r="LN11" s="141"/>
      <c r="LO11" s="141"/>
      <c r="LP11" s="141"/>
      <c r="LQ11" s="141"/>
      <c r="LR11" s="141"/>
      <c r="LS11" s="141"/>
      <c r="LT11" s="141"/>
      <c r="LU11" s="141"/>
      <c r="LV11" s="141"/>
      <c r="LW11" s="141"/>
      <c r="LX11" s="141"/>
      <c r="LY11" s="141"/>
      <c r="LZ11" s="141"/>
      <c r="MA11" s="141"/>
      <c r="MB11" s="141"/>
      <c r="MC11" s="141"/>
      <c r="MD11" s="141"/>
      <c r="ME11" s="141"/>
      <c r="MF11" s="141"/>
      <c r="MG11" s="141"/>
      <c r="MH11" s="141"/>
      <c r="MI11" s="141"/>
      <c r="MJ11" s="141"/>
      <c r="MK11" s="141"/>
      <c r="ML11" s="141"/>
      <c r="MM11" s="141"/>
      <c r="MN11" s="141"/>
      <c r="MO11" s="141"/>
      <c r="MP11" s="141"/>
      <c r="MQ11" s="141"/>
      <c r="MR11" s="141"/>
      <c r="MS11" s="141"/>
      <c r="MT11" s="141"/>
      <c r="MU11" s="141"/>
      <c r="MV11" s="141"/>
      <c r="MW11" s="141"/>
      <c r="MX11" s="141"/>
      <c r="MY11" s="141"/>
      <c r="MZ11" s="141"/>
      <c r="NA11" s="141"/>
      <c r="NB11" s="141"/>
      <c r="NC11" s="141"/>
      <c r="ND11" s="141"/>
      <c r="NE11" s="141"/>
      <c r="NF11" s="141"/>
      <c r="NG11" s="141"/>
      <c r="NH11" s="141"/>
      <c r="NI11" s="141"/>
      <c r="NJ11" s="141"/>
      <c r="NK11" s="141"/>
      <c r="NL11" s="141"/>
      <c r="NM11" s="141"/>
      <c r="NN11" s="141"/>
      <c r="NO11" s="141"/>
      <c r="NP11" s="141"/>
      <c r="NQ11" s="141"/>
      <c r="NR11" s="141"/>
      <c r="NS11" s="141"/>
      <c r="NT11" s="141"/>
      <c r="NU11" s="141"/>
      <c r="NV11" s="141"/>
      <c r="NW11" s="141"/>
      <c r="NX11" s="141"/>
      <c r="NY11" s="141"/>
      <c r="NZ11" s="141"/>
      <c r="OA11" s="141"/>
      <c r="OB11" s="141"/>
      <c r="OC11" s="141"/>
      <c r="OD11" s="141"/>
      <c r="OE11" s="141"/>
      <c r="OF11" s="141"/>
      <c r="OG11" s="141"/>
      <c r="OH11" s="141"/>
      <c r="OI11" s="141"/>
      <c r="OJ11" s="141"/>
      <c r="OK11" s="141"/>
      <c r="OL11" s="141"/>
      <c r="OM11" s="141"/>
      <c r="ON11" s="141"/>
      <c r="OO11" s="141"/>
      <c r="OP11" s="141"/>
      <c r="OQ11" s="141"/>
      <c r="OR11" s="141"/>
      <c r="OS11" s="141"/>
      <c r="OT11" s="141"/>
      <c r="OU11" s="141"/>
      <c r="OV11" s="141"/>
      <c r="OW11" s="141"/>
      <c r="OX11" s="141"/>
      <c r="OY11" s="141"/>
      <c r="OZ11" s="141"/>
      <c r="PA11" s="141"/>
      <c r="PB11" s="141"/>
      <c r="PC11" s="141"/>
      <c r="PD11" s="141"/>
      <c r="PE11" s="141"/>
      <c r="PF11" s="141"/>
      <c r="PG11" s="141"/>
      <c r="PH11" s="141"/>
      <c r="PI11" s="141"/>
      <c r="PJ11" s="141"/>
      <c r="PK11" s="141"/>
      <c r="PL11" s="141"/>
      <c r="PM11" s="141"/>
      <c r="PN11" s="141"/>
      <c r="PO11" s="141"/>
      <c r="PP11" s="141"/>
      <c r="PQ11" s="141"/>
      <c r="PR11" s="141"/>
      <c r="PS11" s="141"/>
      <c r="PT11" s="141"/>
      <c r="PU11" s="141"/>
      <c r="PV11" s="141"/>
      <c r="PW11" s="141"/>
      <c r="PX11" s="141"/>
      <c r="PY11" s="141"/>
      <c r="PZ11" s="141"/>
      <c r="QA11" s="141"/>
      <c r="QB11" s="141"/>
      <c r="QC11" s="141"/>
      <c r="QD11" s="141"/>
      <c r="QE11" s="141"/>
      <c r="QF11" s="141"/>
      <c r="QG11" s="141"/>
      <c r="QH11" s="141"/>
      <c r="QI11" s="141"/>
      <c r="QJ11" s="141"/>
      <c r="QK11" s="141"/>
      <c r="QL11" s="141"/>
      <c r="QM11" s="141"/>
      <c r="QN11" s="141"/>
      <c r="QO11" s="141"/>
      <c r="QP11" s="141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41"/>
      <c r="RY11" s="141"/>
      <c r="RZ11" s="141"/>
      <c r="SA11" s="141"/>
      <c r="SB11" s="141"/>
      <c r="SC11" s="141"/>
      <c r="SD11" s="141"/>
      <c r="SE11" s="141"/>
      <c r="SF11" s="141"/>
      <c r="SG11" s="141"/>
      <c r="SH11" s="141"/>
      <c r="SI11" s="141"/>
      <c r="SJ11" s="141"/>
      <c r="SK11" s="141"/>
      <c r="SL11" s="141"/>
      <c r="SM11" s="141"/>
      <c r="SN11" s="141"/>
      <c r="SO11" s="141"/>
      <c r="SP11" s="141"/>
      <c r="SQ11" s="141"/>
      <c r="SR11" s="141"/>
      <c r="SS11" s="141"/>
      <c r="ST11" s="141"/>
      <c r="SU11" s="141"/>
      <c r="SV11" s="141"/>
      <c r="SW11" s="141"/>
      <c r="SX11" s="141"/>
      <c r="SY11" s="141"/>
      <c r="SZ11" s="141"/>
      <c r="TA11" s="141"/>
      <c r="TB11" s="141"/>
      <c r="TC11" s="141"/>
      <c r="TD11" s="141"/>
      <c r="TE11" s="141"/>
      <c r="TF11" s="141"/>
      <c r="TG11" s="141"/>
      <c r="TH11" s="141"/>
      <c r="TI11" s="141"/>
      <c r="TJ11" s="141"/>
      <c r="TK11" s="141"/>
      <c r="TL11" s="141"/>
      <c r="TM11" s="141"/>
      <c r="TN11" s="141"/>
      <c r="TO11" s="141"/>
      <c r="TP11" s="141"/>
      <c r="TQ11" s="141"/>
      <c r="TR11" s="141"/>
      <c r="TS11" s="141"/>
      <c r="TT11" s="141"/>
      <c r="TU11" s="141"/>
      <c r="TV11" s="141"/>
      <c r="TW11" s="141"/>
      <c r="TX11" s="141"/>
      <c r="TY11" s="141"/>
      <c r="TZ11" s="141"/>
      <c r="UA11" s="141"/>
      <c r="UB11" s="141"/>
      <c r="UC11" s="141"/>
      <c r="UD11" s="141"/>
      <c r="UE11" s="141"/>
      <c r="UF11" s="141"/>
      <c r="UG11" s="141"/>
      <c r="UH11" s="141"/>
      <c r="UI11" s="141"/>
      <c r="UJ11" s="141"/>
      <c r="UK11" s="141"/>
      <c r="UL11" s="141"/>
      <c r="UM11" s="141"/>
      <c r="UN11" s="141"/>
      <c r="UO11" s="141"/>
      <c r="UP11" s="141"/>
      <c r="UQ11" s="141"/>
      <c r="UR11" s="141"/>
      <c r="US11" s="141"/>
      <c r="UT11" s="141"/>
      <c r="UU11" s="141"/>
      <c r="UV11" s="141"/>
      <c r="UW11" s="141"/>
      <c r="UX11" s="141"/>
      <c r="UY11" s="141"/>
      <c r="UZ11" s="141"/>
      <c r="VA11" s="141"/>
      <c r="VB11" s="141"/>
      <c r="VC11" s="141"/>
      <c r="VD11" s="141"/>
      <c r="VE11" s="141"/>
      <c r="VF11" s="141"/>
      <c r="VG11" s="141"/>
      <c r="VH11" s="141"/>
      <c r="VI11" s="141"/>
      <c r="VJ11" s="141"/>
      <c r="VK11" s="141"/>
      <c r="VL11" s="141"/>
      <c r="VM11" s="141"/>
      <c r="VN11" s="141"/>
      <c r="VO11" s="141"/>
      <c r="VP11" s="141"/>
      <c r="VQ11" s="141"/>
      <c r="VR11" s="141"/>
      <c r="VS11" s="141"/>
      <c r="VT11" s="141"/>
      <c r="VU11" s="141"/>
      <c r="VV11" s="141"/>
      <c r="VW11" s="141"/>
      <c r="VX11" s="141"/>
      <c r="VY11" s="141"/>
      <c r="VZ11" s="141"/>
      <c r="WA11" s="141"/>
      <c r="WB11" s="141"/>
      <c r="WC11" s="141"/>
      <c r="WD11" s="141"/>
      <c r="WE11" s="141"/>
      <c r="WF11" s="141"/>
      <c r="WG11" s="141"/>
      <c r="WH11" s="141"/>
      <c r="WI11" s="141"/>
      <c r="WJ11" s="141"/>
      <c r="WK11" s="141"/>
      <c r="WL11" s="141"/>
      <c r="WM11" s="141"/>
      <c r="WN11" s="141"/>
      <c r="WO11" s="141"/>
      <c r="WP11" s="141"/>
      <c r="WQ11" s="141"/>
      <c r="WR11" s="141"/>
      <c r="WS11" s="141"/>
      <c r="WT11" s="141"/>
      <c r="WU11" s="141"/>
      <c r="WV11" s="141"/>
      <c r="WW11" s="141"/>
      <c r="WX11" s="141"/>
      <c r="WY11" s="141"/>
      <c r="WZ11" s="141"/>
      <c r="XA11" s="141"/>
      <c r="XB11" s="141"/>
      <c r="XC11" s="141"/>
      <c r="XD11" s="141"/>
      <c r="XE11" s="141"/>
      <c r="XF11" s="141"/>
      <c r="XG11" s="141"/>
      <c r="XH11" s="141"/>
      <c r="XI11" s="141"/>
      <c r="XJ11" s="141"/>
      <c r="XK11" s="141"/>
      <c r="XL11" s="141"/>
      <c r="XM11" s="141"/>
      <c r="XN11" s="141"/>
      <c r="XO11" s="141"/>
      <c r="XP11" s="141"/>
      <c r="XQ11" s="141"/>
      <c r="XR11" s="141"/>
      <c r="XS11" s="141"/>
      <c r="XT11" s="141"/>
      <c r="XU11" s="141"/>
      <c r="XV11" s="141"/>
      <c r="XW11" s="141"/>
      <c r="XX11" s="141"/>
      <c r="XY11" s="141"/>
      <c r="XZ11" s="141"/>
      <c r="YA11" s="141"/>
      <c r="YB11" s="141"/>
      <c r="YC11" s="141"/>
      <c r="YD11" s="141"/>
      <c r="YE11" s="141"/>
      <c r="YF11" s="141"/>
      <c r="YG11" s="141"/>
      <c r="YH11" s="141"/>
      <c r="YI11" s="141"/>
      <c r="YJ11" s="141"/>
      <c r="YK11" s="141"/>
      <c r="YL11" s="141"/>
      <c r="YM11" s="141"/>
      <c r="YN11" s="141"/>
      <c r="YO11" s="141"/>
      <c r="YP11" s="141"/>
      <c r="YQ11" s="141"/>
      <c r="YR11" s="141"/>
      <c r="YS11" s="141"/>
      <c r="YT11" s="141"/>
      <c r="YU11" s="141"/>
      <c r="YV11" s="141"/>
      <c r="YW11" s="141"/>
      <c r="YX11" s="141"/>
      <c r="YY11" s="141"/>
      <c r="YZ11" s="141"/>
      <c r="ZA11" s="141"/>
      <c r="ZB11" s="141"/>
      <c r="ZC11" s="141"/>
      <c r="ZD11" s="141"/>
      <c r="ZE11" s="141"/>
      <c r="ZF11" s="141"/>
      <c r="ZG11" s="141"/>
      <c r="ZH11" s="141"/>
      <c r="ZI11" s="141"/>
      <c r="ZJ11" s="141"/>
      <c r="ZK11" s="141"/>
      <c r="ZL11" s="141"/>
      <c r="ZM11" s="141"/>
      <c r="ZN11" s="141"/>
      <c r="ZO11" s="141"/>
      <c r="ZP11" s="141"/>
      <c r="ZQ11" s="141"/>
      <c r="ZR11" s="141"/>
      <c r="ZS11" s="141"/>
      <c r="ZT11" s="141"/>
      <c r="ZU11" s="141"/>
      <c r="ZV11" s="141"/>
      <c r="ZW11" s="141"/>
      <c r="ZX11" s="141"/>
      <c r="ZY11" s="141"/>
      <c r="ZZ11" s="141"/>
      <c r="AAA11" s="141"/>
      <c r="AAB11" s="141"/>
      <c r="AAC11" s="141"/>
      <c r="AAD11" s="141"/>
      <c r="AAE11" s="141"/>
      <c r="AAF11" s="141"/>
      <c r="AAG11" s="141"/>
      <c r="AAH11" s="141"/>
      <c r="AAI11" s="141"/>
      <c r="AAJ11" s="141"/>
      <c r="AAK11" s="141"/>
      <c r="AAL11" s="141"/>
      <c r="AAM11" s="141"/>
      <c r="AAN11" s="141"/>
      <c r="AAO11" s="141"/>
      <c r="AAP11" s="141"/>
      <c r="AAQ11" s="141"/>
      <c r="AAR11" s="141"/>
      <c r="AAS11" s="141"/>
      <c r="AAT11" s="141"/>
      <c r="AAU11" s="141"/>
      <c r="AAV11" s="141"/>
      <c r="AAW11" s="141"/>
      <c r="AAX11" s="141"/>
      <c r="AAY11" s="141"/>
      <c r="AAZ11" s="141"/>
      <c r="ABA11" s="141"/>
      <c r="ABB11" s="141"/>
      <c r="ABC11" s="141"/>
      <c r="ABD11" s="141"/>
      <c r="ABE11" s="141"/>
      <c r="ABF11" s="141"/>
      <c r="ABG11" s="141"/>
      <c r="ABH11" s="141"/>
      <c r="ABI11" s="141"/>
      <c r="ABJ11" s="141"/>
      <c r="ABK11" s="141"/>
      <c r="ABL11" s="141"/>
      <c r="ABM11" s="141"/>
      <c r="ABN11" s="141"/>
      <c r="ABO11" s="141"/>
      <c r="ABP11" s="141"/>
      <c r="ABQ11" s="141"/>
      <c r="ABR11" s="141"/>
      <c r="ABS11" s="141"/>
      <c r="ABT11" s="141"/>
      <c r="ABU11" s="141"/>
      <c r="ABV11" s="141"/>
      <c r="ABW11" s="141"/>
      <c r="ABX11" s="141"/>
      <c r="ABY11" s="141"/>
      <c r="ABZ11" s="141"/>
      <c r="ACA11" s="141"/>
      <c r="ACB11" s="141"/>
      <c r="ACC11" s="141"/>
      <c r="ACD11" s="141"/>
      <c r="ACE11" s="141"/>
      <c r="ACF11" s="141"/>
      <c r="ACG11" s="141"/>
      <c r="ACH11" s="141"/>
      <c r="ACI11" s="141"/>
      <c r="ACJ11" s="141"/>
      <c r="ACK11" s="141"/>
      <c r="ACL11" s="141"/>
      <c r="ACM11" s="141"/>
      <c r="ACN11" s="141"/>
      <c r="ACO11" s="141"/>
      <c r="ACP11" s="141"/>
      <c r="ACQ11" s="141"/>
      <c r="ACR11" s="141"/>
      <c r="ACS11" s="141"/>
      <c r="ACT11" s="141"/>
      <c r="ACU11" s="141"/>
      <c r="ACV11" s="141"/>
      <c r="ACW11" s="141"/>
      <c r="ACX11" s="141"/>
      <c r="ACY11" s="141"/>
      <c r="ACZ11" s="141"/>
      <c r="ADA11" s="141"/>
      <c r="ADB11" s="141"/>
      <c r="ADC11" s="141"/>
      <c r="ADD11" s="141"/>
      <c r="ADE11" s="141"/>
      <c r="ADF11" s="141"/>
      <c r="ADG11" s="141"/>
      <c r="ADH11" s="141"/>
      <c r="ADI11" s="141"/>
      <c r="ADJ11" s="141"/>
      <c r="ADK11" s="141"/>
      <c r="ADL11" s="141"/>
      <c r="ADM11" s="141"/>
      <c r="ADN11" s="141"/>
      <c r="ADO11" s="141"/>
      <c r="ADP11" s="141"/>
      <c r="ADQ11" s="141"/>
      <c r="ADR11" s="141"/>
      <c r="ADS11" s="141"/>
      <c r="ADT11" s="141"/>
      <c r="ADU11" s="141"/>
      <c r="ADV11" s="141"/>
      <c r="ADW11" s="141"/>
      <c r="ADX11" s="141"/>
      <c r="ADY11" s="141"/>
      <c r="ADZ11" s="141"/>
      <c r="AEA11" s="141"/>
      <c r="AEB11" s="141"/>
      <c r="AEC11" s="141"/>
      <c r="AED11" s="141"/>
      <c r="AEE11" s="141"/>
      <c r="AEF11" s="141"/>
      <c r="AEG11" s="141"/>
      <c r="AEH11" s="141"/>
      <c r="AEI11" s="141"/>
      <c r="AEJ11" s="141"/>
      <c r="AEK11" s="141"/>
      <c r="AEL11" s="141"/>
      <c r="AEM11" s="141"/>
      <c r="AEN11" s="141"/>
      <c r="AEO11" s="141"/>
      <c r="AEP11" s="141"/>
      <c r="AEQ11" s="141"/>
      <c r="AER11" s="141"/>
      <c r="AES11" s="141"/>
      <c r="AET11" s="141"/>
      <c r="AEU11" s="141"/>
      <c r="AEV11" s="141"/>
      <c r="AEW11" s="141"/>
      <c r="AEX11" s="141"/>
      <c r="AEY11" s="141"/>
      <c r="AEZ11" s="141"/>
      <c r="AFA11" s="141"/>
      <c r="AFB11" s="141"/>
      <c r="AFC11" s="141"/>
      <c r="AFD11" s="141"/>
      <c r="AFE11" s="141"/>
      <c r="AFF11" s="141"/>
      <c r="AFG11" s="141"/>
      <c r="AFH11" s="141"/>
      <c r="AFI11" s="141"/>
      <c r="AFJ11" s="141"/>
      <c r="AFK11" s="141"/>
      <c r="AFL11" s="141"/>
      <c r="AFM11" s="141"/>
      <c r="AFN11" s="141"/>
      <c r="AFO11" s="141"/>
      <c r="AFP11" s="141"/>
      <c r="AFQ11" s="141"/>
      <c r="AFR11" s="141"/>
      <c r="AFS11" s="141"/>
      <c r="AFT11" s="141"/>
      <c r="AFU11" s="141"/>
      <c r="AFV11" s="141"/>
      <c r="AFW11" s="141"/>
      <c r="AFX11" s="141"/>
      <c r="AFY11" s="141"/>
      <c r="AFZ11" s="141"/>
      <c r="AGA11" s="141"/>
      <c r="AGB11" s="141"/>
      <c r="AGC11" s="141"/>
      <c r="AGD11" s="141"/>
      <c r="AGE11" s="141"/>
      <c r="AGF11" s="141"/>
      <c r="AGG11" s="141"/>
      <c r="AGH11" s="141"/>
      <c r="AGI11" s="141"/>
      <c r="AGJ11" s="141"/>
      <c r="AGK11" s="141"/>
      <c r="AGL11" s="141"/>
      <c r="AGM11" s="141"/>
      <c r="AGN11" s="141"/>
      <c r="AGO11" s="141"/>
      <c r="AGP11" s="141"/>
      <c r="AGQ11" s="141"/>
      <c r="AGR11" s="141"/>
      <c r="AGS11" s="141"/>
      <c r="AGT11" s="141"/>
      <c r="AGU11" s="141"/>
      <c r="AGV11" s="141"/>
      <c r="AGW11" s="141"/>
      <c r="AGX11" s="141"/>
      <c r="AGY11" s="141"/>
      <c r="AGZ11" s="141"/>
      <c r="AHA11" s="141"/>
      <c r="AHB11" s="141"/>
      <c r="AHC11" s="141"/>
      <c r="AHD11" s="141"/>
      <c r="AHE11" s="141"/>
      <c r="AHF11" s="141"/>
      <c r="AHG11" s="141"/>
      <c r="AHH11" s="141"/>
      <c r="AHI11" s="141"/>
      <c r="AHJ11" s="141"/>
      <c r="AHK11" s="141"/>
      <c r="AHL11" s="141"/>
      <c r="AHM11" s="141"/>
      <c r="AHN11" s="141"/>
      <c r="AHO11" s="141"/>
      <c r="AHP11" s="141"/>
      <c r="AHQ11" s="141"/>
      <c r="AHR11" s="141"/>
      <c r="AHS11" s="141"/>
      <c r="AHT11" s="141"/>
      <c r="AHU11" s="141"/>
      <c r="AHV11" s="141"/>
      <c r="AHW11" s="141"/>
      <c r="AHX11" s="141"/>
      <c r="AHY11" s="141"/>
      <c r="AHZ11" s="141"/>
      <c r="AIA11" s="141"/>
      <c r="AIB11" s="141"/>
      <c r="AIC11" s="141"/>
      <c r="AID11" s="141"/>
      <c r="AIE11" s="141"/>
      <c r="AIF11" s="141"/>
      <c r="AIG11" s="141"/>
      <c r="AIH11" s="141"/>
      <c r="AII11" s="141"/>
      <c r="AIJ11" s="141"/>
      <c r="AIK11" s="141"/>
      <c r="AIL11" s="141"/>
      <c r="AIM11" s="141"/>
      <c r="AIN11" s="141"/>
      <c r="AIO11" s="141"/>
      <c r="AIP11" s="141"/>
      <c r="AIQ11" s="141"/>
      <c r="AIR11" s="141"/>
      <c r="AIS11" s="141"/>
      <c r="AIT11" s="141"/>
      <c r="AIU11" s="141"/>
      <c r="AIV11" s="141"/>
      <c r="AIW11" s="141"/>
      <c r="AIX11" s="141"/>
      <c r="AIY11" s="141"/>
      <c r="AIZ11" s="141"/>
      <c r="AJA11" s="141"/>
      <c r="AJB11" s="141"/>
      <c r="AJC11" s="141"/>
      <c r="AJD11" s="141"/>
      <c r="AJE11" s="141"/>
      <c r="AJF11" s="141"/>
      <c r="AJG11" s="141"/>
      <c r="AJH11" s="141"/>
      <c r="AJI11" s="141"/>
      <c r="AJJ11" s="141"/>
      <c r="AJK11" s="141"/>
      <c r="AJL11" s="141"/>
      <c r="AJM11" s="141"/>
      <c r="AJN11" s="141"/>
      <c r="AJO11" s="141"/>
      <c r="AJP11" s="141"/>
      <c r="AJQ11" s="141"/>
      <c r="AJR11" s="141"/>
      <c r="AJS11" s="141"/>
      <c r="AJT11" s="141"/>
      <c r="AJU11" s="141"/>
      <c r="AJV11" s="141"/>
      <c r="AJW11" s="141"/>
      <c r="AJX11" s="141"/>
      <c r="AJY11" s="141"/>
      <c r="AJZ11" s="141"/>
      <c r="AKA11" s="141"/>
      <c r="AKB11" s="141"/>
      <c r="AKC11" s="141"/>
      <c r="AKD11" s="141"/>
      <c r="AKE11" s="141"/>
      <c r="AKF11" s="141"/>
      <c r="AKG11" s="141"/>
      <c r="AKH11" s="141"/>
      <c r="AKI11" s="141"/>
      <c r="AKJ11" s="141"/>
      <c r="AKK11" s="141"/>
      <c r="AKL11" s="141"/>
      <c r="AKM11" s="141"/>
      <c r="AKN11" s="141"/>
      <c r="AKO11" s="141"/>
      <c r="AKP11" s="141"/>
      <c r="AKQ11" s="141"/>
      <c r="AKR11" s="141"/>
      <c r="AKS11" s="141"/>
      <c r="AKT11" s="141"/>
      <c r="AKU11" s="141"/>
      <c r="AKV11" s="141"/>
      <c r="AKW11" s="141"/>
      <c r="AKX11" s="141"/>
      <c r="AKY11" s="141"/>
      <c r="AKZ11" s="141"/>
      <c r="ALA11" s="141"/>
      <c r="ALB11" s="141"/>
      <c r="ALC11" s="141"/>
      <c r="ALD11" s="141"/>
      <c r="ALE11" s="141"/>
      <c r="ALF11" s="141"/>
      <c r="ALG11" s="141"/>
      <c r="ALH11" s="141"/>
      <c r="ALI11" s="141"/>
      <c r="ALJ11" s="141"/>
      <c r="ALK11" s="141"/>
      <c r="ALL11" s="141"/>
      <c r="ALM11" s="141"/>
      <c r="ALN11" s="141"/>
      <c r="ALO11" s="141"/>
      <c r="ALP11" s="141"/>
      <c r="ALQ11" s="141"/>
      <c r="ALR11" s="141"/>
      <c r="ALS11" s="141"/>
      <c r="ALT11" s="141"/>
      <c r="ALU11" s="141"/>
      <c r="ALV11" s="141"/>
      <c r="ALW11" s="141"/>
      <c r="ALX11" s="141"/>
      <c r="ALY11" s="141"/>
      <c r="ALZ11" s="141"/>
      <c r="AMA11" s="141"/>
      <c r="AMB11" s="141"/>
      <c r="AMC11" s="141"/>
      <c r="AMD11" s="141"/>
      <c r="AME11" s="141"/>
    </row>
    <row r="12" spans="1:1019" s="142" customFormat="1" ht="37.5" customHeight="1" thickBot="1">
      <c r="A12" s="226">
        <v>4</v>
      </c>
      <c r="B12" s="227" t="s">
        <v>608</v>
      </c>
      <c r="C12" s="228" t="s">
        <v>838</v>
      </c>
      <c r="D12" s="226" t="s">
        <v>6</v>
      </c>
      <c r="E12" s="226" t="s">
        <v>607</v>
      </c>
      <c r="F12" s="226">
        <v>1</v>
      </c>
      <c r="G12" s="194"/>
      <c r="H12" s="194"/>
      <c r="I12" s="242"/>
      <c r="J12" s="242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  <c r="IW12" s="141"/>
      <c r="IX12" s="141"/>
      <c r="IY12" s="141"/>
      <c r="IZ12" s="141"/>
      <c r="JA12" s="141"/>
      <c r="JB12" s="141"/>
      <c r="JC12" s="141"/>
      <c r="JD12" s="141"/>
      <c r="JE12" s="141"/>
      <c r="JF12" s="141"/>
      <c r="JG12" s="141"/>
      <c r="JH12" s="141"/>
      <c r="JI12" s="141"/>
      <c r="JJ12" s="141"/>
      <c r="JK12" s="141"/>
      <c r="JL12" s="141"/>
      <c r="JM12" s="141"/>
      <c r="JN12" s="141"/>
      <c r="JO12" s="141"/>
      <c r="JP12" s="141"/>
      <c r="JQ12" s="141"/>
      <c r="JR12" s="141"/>
      <c r="JS12" s="141"/>
      <c r="JT12" s="141"/>
      <c r="JU12" s="141"/>
      <c r="JV12" s="141"/>
      <c r="JW12" s="141"/>
      <c r="JX12" s="141"/>
      <c r="JY12" s="141"/>
      <c r="JZ12" s="141"/>
      <c r="KA12" s="141"/>
      <c r="KB12" s="141"/>
      <c r="KC12" s="141"/>
      <c r="KD12" s="141"/>
      <c r="KE12" s="141"/>
      <c r="KF12" s="141"/>
      <c r="KG12" s="141"/>
      <c r="KH12" s="141"/>
      <c r="KI12" s="141"/>
      <c r="KJ12" s="141"/>
      <c r="KK12" s="141"/>
      <c r="KL12" s="141"/>
      <c r="KM12" s="141"/>
      <c r="KN12" s="141"/>
      <c r="KO12" s="141"/>
      <c r="KP12" s="141"/>
      <c r="KQ12" s="141"/>
      <c r="KR12" s="141"/>
      <c r="KS12" s="141"/>
      <c r="KT12" s="141"/>
      <c r="KU12" s="141"/>
      <c r="KV12" s="141"/>
      <c r="KW12" s="141"/>
      <c r="KX12" s="141"/>
      <c r="KY12" s="141"/>
      <c r="KZ12" s="141"/>
      <c r="LA12" s="141"/>
      <c r="LB12" s="141"/>
      <c r="LC12" s="141"/>
      <c r="LD12" s="141"/>
      <c r="LE12" s="141"/>
      <c r="LF12" s="141"/>
      <c r="LG12" s="141"/>
      <c r="LH12" s="141"/>
      <c r="LI12" s="141"/>
      <c r="LJ12" s="141"/>
      <c r="LK12" s="141"/>
      <c r="LL12" s="141"/>
      <c r="LM12" s="141"/>
      <c r="LN12" s="141"/>
      <c r="LO12" s="141"/>
      <c r="LP12" s="141"/>
      <c r="LQ12" s="141"/>
      <c r="LR12" s="141"/>
      <c r="LS12" s="141"/>
      <c r="LT12" s="141"/>
      <c r="LU12" s="141"/>
      <c r="LV12" s="141"/>
      <c r="LW12" s="141"/>
      <c r="LX12" s="141"/>
      <c r="LY12" s="141"/>
      <c r="LZ12" s="141"/>
      <c r="MA12" s="141"/>
      <c r="MB12" s="141"/>
      <c r="MC12" s="141"/>
      <c r="MD12" s="141"/>
      <c r="ME12" s="141"/>
      <c r="MF12" s="141"/>
      <c r="MG12" s="141"/>
      <c r="MH12" s="141"/>
      <c r="MI12" s="141"/>
      <c r="MJ12" s="141"/>
      <c r="MK12" s="141"/>
      <c r="ML12" s="141"/>
      <c r="MM12" s="141"/>
      <c r="MN12" s="141"/>
      <c r="MO12" s="141"/>
      <c r="MP12" s="141"/>
      <c r="MQ12" s="141"/>
      <c r="MR12" s="141"/>
      <c r="MS12" s="141"/>
      <c r="MT12" s="141"/>
      <c r="MU12" s="141"/>
      <c r="MV12" s="141"/>
      <c r="MW12" s="141"/>
      <c r="MX12" s="141"/>
      <c r="MY12" s="141"/>
      <c r="MZ12" s="141"/>
      <c r="NA12" s="141"/>
      <c r="NB12" s="141"/>
      <c r="NC12" s="141"/>
      <c r="ND12" s="141"/>
      <c r="NE12" s="141"/>
      <c r="NF12" s="141"/>
      <c r="NG12" s="141"/>
      <c r="NH12" s="141"/>
      <c r="NI12" s="141"/>
      <c r="NJ12" s="141"/>
      <c r="NK12" s="141"/>
      <c r="NL12" s="141"/>
      <c r="NM12" s="141"/>
      <c r="NN12" s="141"/>
      <c r="NO12" s="141"/>
      <c r="NP12" s="141"/>
      <c r="NQ12" s="141"/>
      <c r="NR12" s="141"/>
      <c r="NS12" s="141"/>
      <c r="NT12" s="141"/>
      <c r="NU12" s="141"/>
      <c r="NV12" s="141"/>
      <c r="NW12" s="141"/>
      <c r="NX12" s="141"/>
      <c r="NY12" s="141"/>
      <c r="NZ12" s="141"/>
      <c r="OA12" s="141"/>
      <c r="OB12" s="141"/>
      <c r="OC12" s="141"/>
      <c r="OD12" s="141"/>
      <c r="OE12" s="141"/>
      <c r="OF12" s="141"/>
      <c r="OG12" s="141"/>
      <c r="OH12" s="141"/>
      <c r="OI12" s="141"/>
      <c r="OJ12" s="141"/>
      <c r="OK12" s="141"/>
      <c r="OL12" s="141"/>
      <c r="OM12" s="141"/>
      <c r="ON12" s="141"/>
      <c r="OO12" s="141"/>
      <c r="OP12" s="141"/>
      <c r="OQ12" s="141"/>
      <c r="OR12" s="141"/>
      <c r="OS12" s="141"/>
      <c r="OT12" s="141"/>
      <c r="OU12" s="141"/>
      <c r="OV12" s="141"/>
      <c r="OW12" s="141"/>
      <c r="OX12" s="141"/>
      <c r="OY12" s="141"/>
      <c r="OZ12" s="141"/>
      <c r="PA12" s="141"/>
      <c r="PB12" s="141"/>
      <c r="PC12" s="141"/>
      <c r="PD12" s="141"/>
      <c r="PE12" s="141"/>
      <c r="PF12" s="141"/>
      <c r="PG12" s="141"/>
      <c r="PH12" s="141"/>
      <c r="PI12" s="141"/>
      <c r="PJ12" s="141"/>
      <c r="PK12" s="141"/>
      <c r="PL12" s="141"/>
      <c r="PM12" s="141"/>
      <c r="PN12" s="141"/>
      <c r="PO12" s="141"/>
      <c r="PP12" s="141"/>
      <c r="PQ12" s="141"/>
      <c r="PR12" s="141"/>
      <c r="PS12" s="141"/>
      <c r="PT12" s="141"/>
      <c r="PU12" s="141"/>
      <c r="PV12" s="141"/>
      <c r="PW12" s="141"/>
      <c r="PX12" s="141"/>
      <c r="PY12" s="141"/>
      <c r="PZ12" s="141"/>
      <c r="QA12" s="141"/>
      <c r="QB12" s="141"/>
      <c r="QC12" s="141"/>
      <c r="QD12" s="141"/>
      <c r="QE12" s="141"/>
      <c r="QF12" s="141"/>
      <c r="QG12" s="141"/>
      <c r="QH12" s="141"/>
      <c r="QI12" s="141"/>
      <c r="QJ12" s="141"/>
      <c r="QK12" s="141"/>
      <c r="QL12" s="141"/>
      <c r="QM12" s="141"/>
      <c r="QN12" s="141"/>
      <c r="QO12" s="141"/>
      <c r="QP12" s="141"/>
      <c r="QQ12" s="141"/>
      <c r="QR12" s="141"/>
      <c r="QS12" s="141"/>
      <c r="QT12" s="141"/>
      <c r="QU12" s="141"/>
      <c r="QV12" s="141"/>
      <c r="QW12" s="141"/>
      <c r="QX12" s="141"/>
      <c r="QY12" s="141"/>
      <c r="QZ12" s="141"/>
      <c r="RA12" s="141"/>
      <c r="RB12" s="141"/>
      <c r="RC12" s="141"/>
      <c r="RD12" s="141"/>
      <c r="RE12" s="141"/>
      <c r="RF12" s="141"/>
      <c r="RG12" s="141"/>
      <c r="RH12" s="141"/>
      <c r="RI12" s="141"/>
      <c r="RJ12" s="141"/>
      <c r="RK12" s="141"/>
      <c r="RL12" s="141"/>
      <c r="RM12" s="141"/>
      <c r="RN12" s="141"/>
      <c r="RO12" s="141"/>
      <c r="RP12" s="141"/>
      <c r="RQ12" s="141"/>
      <c r="RR12" s="141"/>
      <c r="RS12" s="141"/>
      <c r="RT12" s="141"/>
      <c r="RU12" s="141"/>
      <c r="RV12" s="141"/>
      <c r="RW12" s="141"/>
      <c r="RX12" s="141"/>
      <c r="RY12" s="141"/>
      <c r="RZ12" s="141"/>
      <c r="SA12" s="141"/>
      <c r="SB12" s="141"/>
      <c r="SC12" s="141"/>
      <c r="SD12" s="141"/>
      <c r="SE12" s="141"/>
      <c r="SF12" s="141"/>
      <c r="SG12" s="141"/>
      <c r="SH12" s="141"/>
      <c r="SI12" s="141"/>
      <c r="SJ12" s="141"/>
      <c r="SK12" s="141"/>
      <c r="SL12" s="141"/>
      <c r="SM12" s="141"/>
      <c r="SN12" s="141"/>
      <c r="SO12" s="141"/>
      <c r="SP12" s="141"/>
      <c r="SQ12" s="141"/>
      <c r="SR12" s="141"/>
      <c r="SS12" s="141"/>
      <c r="ST12" s="141"/>
      <c r="SU12" s="141"/>
      <c r="SV12" s="141"/>
      <c r="SW12" s="141"/>
      <c r="SX12" s="141"/>
      <c r="SY12" s="141"/>
      <c r="SZ12" s="141"/>
      <c r="TA12" s="141"/>
      <c r="TB12" s="141"/>
      <c r="TC12" s="141"/>
      <c r="TD12" s="141"/>
      <c r="TE12" s="141"/>
      <c r="TF12" s="141"/>
      <c r="TG12" s="141"/>
      <c r="TH12" s="141"/>
      <c r="TI12" s="141"/>
      <c r="TJ12" s="141"/>
      <c r="TK12" s="141"/>
      <c r="TL12" s="141"/>
      <c r="TM12" s="141"/>
      <c r="TN12" s="141"/>
      <c r="TO12" s="141"/>
      <c r="TP12" s="141"/>
      <c r="TQ12" s="141"/>
      <c r="TR12" s="141"/>
      <c r="TS12" s="141"/>
      <c r="TT12" s="141"/>
      <c r="TU12" s="141"/>
      <c r="TV12" s="141"/>
      <c r="TW12" s="141"/>
      <c r="TX12" s="141"/>
      <c r="TY12" s="141"/>
      <c r="TZ12" s="141"/>
      <c r="UA12" s="141"/>
      <c r="UB12" s="141"/>
      <c r="UC12" s="141"/>
      <c r="UD12" s="141"/>
      <c r="UE12" s="141"/>
      <c r="UF12" s="141"/>
      <c r="UG12" s="141"/>
      <c r="UH12" s="141"/>
      <c r="UI12" s="141"/>
      <c r="UJ12" s="141"/>
      <c r="UK12" s="141"/>
      <c r="UL12" s="141"/>
      <c r="UM12" s="141"/>
      <c r="UN12" s="141"/>
      <c r="UO12" s="141"/>
      <c r="UP12" s="141"/>
      <c r="UQ12" s="141"/>
      <c r="UR12" s="141"/>
      <c r="US12" s="141"/>
      <c r="UT12" s="141"/>
      <c r="UU12" s="141"/>
      <c r="UV12" s="141"/>
      <c r="UW12" s="141"/>
      <c r="UX12" s="141"/>
      <c r="UY12" s="141"/>
      <c r="UZ12" s="141"/>
      <c r="VA12" s="141"/>
      <c r="VB12" s="141"/>
      <c r="VC12" s="141"/>
      <c r="VD12" s="141"/>
      <c r="VE12" s="141"/>
      <c r="VF12" s="141"/>
      <c r="VG12" s="141"/>
      <c r="VH12" s="141"/>
      <c r="VI12" s="141"/>
      <c r="VJ12" s="141"/>
      <c r="VK12" s="141"/>
      <c r="VL12" s="141"/>
      <c r="VM12" s="141"/>
      <c r="VN12" s="141"/>
      <c r="VO12" s="141"/>
      <c r="VP12" s="141"/>
      <c r="VQ12" s="141"/>
      <c r="VR12" s="141"/>
      <c r="VS12" s="141"/>
      <c r="VT12" s="141"/>
      <c r="VU12" s="141"/>
      <c r="VV12" s="141"/>
      <c r="VW12" s="141"/>
      <c r="VX12" s="141"/>
      <c r="VY12" s="141"/>
      <c r="VZ12" s="141"/>
      <c r="WA12" s="141"/>
      <c r="WB12" s="141"/>
      <c r="WC12" s="141"/>
      <c r="WD12" s="141"/>
      <c r="WE12" s="141"/>
      <c r="WF12" s="141"/>
      <c r="WG12" s="141"/>
      <c r="WH12" s="141"/>
      <c r="WI12" s="141"/>
      <c r="WJ12" s="141"/>
      <c r="WK12" s="141"/>
      <c r="WL12" s="141"/>
      <c r="WM12" s="141"/>
      <c r="WN12" s="141"/>
      <c r="WO12" s="141"/>
      <c r="WP12" s="141"/>
      <c r="WQ12" s="141"/>
      <c r="WR12" s="141"/>
      <c r="WS12" s="141"/>
      <c r="WT12" s="141"/>
      <c r="WU12" s="141"/>
      <c r="WV12" s="141"/>
      <c r="WW12" s="141"/>
      <c r="WX12" s="141"/>
      <c r="WY12" s="141"/>
      <c r="WZ12" s="141"/>
      <c r="XA12" s="141"/>
      <c r="XB12" s="141"/>
      <c r="XC12" s="141"/>
      <c r="XD12" s="141"/>
      <c r="XE12" s="141"/>
      <c r="XF12" s="141"/>
      <c r="XG12" s="141"/>
      <c r="XH12" s="141"/>
      <c r="XI12" s="141"/>
      <c r="XJ12" s="141"/>
      <c r="XK12" s="141"/>
      <c r="XL12" s="141"/>
      <c r="XM12" s="141"/>
      <c r="XN12" s="141"/>
      <c r="XO12" s="141"/>
      <c r="XP12" s="141"/>
      <c r="XQ12" s="141"/>
      <c r="XR12" s="141"/>
      <c r="XS12" s="141"/>
      <c r="XT12" s="141"/>
      <c r="XU12" s="141"/>
      <c r="XV12" s="141"/>
      <c r="XW12" s="141"/>
      <c r="XX12" s="141"/>
      <c r="XY12" s="141"/>
      <c r="XZ12" s="141"/>
      <c r="YA12" s="141"/>
      <c r="YB12" s="141"/>
      <c r="YC12" s="141"/>
      <c r="YD12" s="141"/>
      <c r="YE12" s="141"/>
      <c r="YF12" s="141"/>
      <c r="YG12" s="141"/>
      <c r="YH12" s="141"/>
      <c r="YI12" s="141"/>
      <c r="YJ12" s="141"/>
      <c r="YK12" s="141"/>
      <c r="YL12" s="141"/>
      <c r="YM12" s="141"/>
      <c r="YN12" s="141"/>
      <c r="YO12" s="141"/>
      <c r="YP12" s="141"/>
      <c r="YQ12" s="141"/>
      <c r="YR12" s="141"/>
      <c r="YS12" s="141"/>
      <c r="YT12" s="141"/>
      <c r="YU12" s="141"/>
      <c r="YV12" s="141"/>
      <c r="YW12" s="141"/>
      <c r="YX12" s="141"/>
      <c r="YY12" s="141"/>
      <c r="YZ12" s="141"/>
      <c r="ZA12" s="141"/>
      <c r="ZB12" s="141"/>
      <c r="ZC12" s="141"/>
      <c r="ZD12" s="141"/>
      <c r="ZE12" s="141"/>
      <c r="ZF12" s="141"/>
      <c r="ZG12" s="141"/>
      <c r="ZH12" s="141"/>
      <c r="ZI12" s="141"/>
      <c r="ZJ12" s="141"/>
      <c r="ZK12" s="141"/>
      <c r="ZL12" s="141"/>
      <c r="ZM12" s="141"/>
      <c r="ZN12" s="141"/>
      <c r="ZO12" s="141"/>
      <c r="ZP12" s="141"/>
      <c r="ZQ12" s="141"/>
      <c r="ZR12" s="141"/>
      <c r="ZS12" s="141"/>
      <c r="ZT12" s="141"/>
      <c r="ZU12" s="141"/>
      <c r="ZV12" s="141"/>
      <c r="ZW12" s="141"/>
      <c r="ZX12" s="141"/>
      <c r="ZY12" s="141"/>
      <c r="ZZ12" s="141"/>
      <c r="AAA12" s="141"/>
      <c r="AAB12" s="141"/>
      <c r="AAC12" s="141"/>
      <c r="AAD12" s="141"/>
      <c r="AAE12" s="141"/>
      <c r="AAF12" s="141"/>
      <c r="AAG12" s="141"/>
      <c r="AAH12" s="141"/>
      <c r="AAI12" s="141"/>
      <c r="AAJ12" s="141"/>
      <c r="AAK12" s="141"/>
      <c r="AAL12" s="141"/>
      <c r="AAM12" s="141"/>
      <c r="AAN12" s="141"/>
      <c r="AAO12" s="141"/>
      <c r="AAP12" s="141"/>
      <c r="AAQ12" s="141"/>
      <c r="AAR12" s="141"/>
      <c r="AAS12" s="141"/>
      <c r="AAT12" s="141"/>
      <c r="AAU12" s="141"/>
      <c r="AAV12" s="141"/>
      <c r="AAW12" s="141"/>
      <c r="AAX12" s="141"/>
      <c r="AAY12" s="141"/>
      <c r="AAZ12" s="141"/>
      <c r="ABA12" s="141"/>
      <c r="ABB12" s="141"/>
      <c r="ABC12" s="141"/>
      <c r="ABD12" s="141"/>
      <c r="ABE12" s="141"/>
      <c r="ABF12" s="141"/>
      <c r="ABG12" s="141"/>
      <c r="ABH12" s="141"/>
      <c r="ABI12" s="141"/>
      <c r="ABJ12" s="141"/>
      <c r="ABK12" s="141"/>
      <c r="ABL12" s="141"/>
      <c r="ABM12" s="141"/>
      <c r="ABN12" s="141"/>
      <c r="ABO12" s="141"/>
      <c r="ABP12" s="141"/>
      <c r="ABQ12" s="141"/>
      <c r="ABR12" s="141"/>
      <c r="ABS12" s="141"/>
      <c r="ABT12" s="141"/>
      <c r="ABU12" s="141"/>
      <c r="ABV12" s="141"/>
      <c r="ABW12" s="141"/>
      <c r="ABX12" s="141"/>
      <c r="ABY12" s="141"/>
      <c r="ABZ12" s="141"/>
      <c r="ACA12" s="141"/>
      <c r="ACB12" s="141"/>
      <c r="ACC12" s="141"/>
      <c r="ACD12" s="141"/>
      <c r="ACE12" s="141"/>
      <c r="ACF12" s="141"/>
      <c r="ACG12" s="141"/>
      <c r="ACH12" s="141"/>
      <c r="ACI12" s="141"/>
      <c r="ACJ12" s="141"/>
      <c r="ACK12" s="141"/>
      <c r="ACL12" s="141"/>
      <c r="ACM12" s="141"/>
      <c r="ACN12" s="141"/>
      <c r="ACO12" s="141"/>
      <c r="ACP12" s="141"/>
      <c r="ACQ12" s="141"/>
      <c r="ACR12" s="141"/>
      <c r="ACS12" s="141"/>
      <c r="ACT12" s="141"/>
      <c r="ACU12" s="141"/>
      <c r="ACV12" s="141"/>
      <c r="ACW12" s="141"/>
      <c r="ACX12" s="141"/>
      <c r="ACY12" s="141"/>
      <c r="ACZ12" s="141"/>
      <c r="ADA12" s="141"/>
      <c r="ADB12" s="141"/>
      <c r="ADC12" s="141"/>
      <c r="ADD12" s="141"/>
      <c r="ADE12" s="141"/>
      <c r="ADF12" s="141"/>
      <c r="ADG12" s="141"/>
      <c r="ADH12" s="141"/>
      <c r="ADI12" s="141"/>
      <c r="ADJ12" s="141"/>
      <c r="ADK12" s="141"/>
      <c r="ADL12" s="141"/>
      <c r="ADM12" s="141"/>
      <c r="ADN12" s="141"/>
      <c r="ADO12" s="141"/>
      <c r="ADP12" s="141"/>
      <c r="ADQ12" s="141"/>
      <c r="ADR12" s="141"/>
      <c r="ADS12" s="141"/>
      <c r="ADT12" s="141"/>
      <c r="ADU12" s="141"/>
      <c r="ADV12" s="141"/>
      <c r="ADW12" s="141"/>
      <c r="ADX12" s="141"/>
      <c r="ADY12" s="141"/>
      <c r="ADZ12" s="141"/>
      <c r="AEA12" s="141"/>
      <c r="AEB12" s="141"/>
      <c r="AEC12" s="141"/>
      <c r="AED12" s="141"/>
      <c r="AEE12" s="141"/>
      <c r="AEF12" s="141"/>
      <c r="AEG12" s="141"/>
      <c r="AEH12" s="141"/>
      <c r="AEI12" s="141"/>
      <c r="AEJ12" s="141"/>
      <c r="AEK12" s="141"/>
      <c r="AEL12" s="141"/>
      <c r="AEM12" s="141"/>
      <c r="AEN12" s="141"/>
      <c r="AEO12" s="141"/>
      <c r="AEP12" s="141"/>
      <c r="AEQ12" s="141"/>
      <c r="AER12" s="141"/>
      <c r="AES12" s="141"/>
      <c r="AET12" s="141"/>
      <c r="AEU12" s="141"/>
      <c r="AEV12" s="141"/>
      <c r="AEW12" s="141"/>
      <c r="AEX12" s="141"/>
      <c r="AEY12" s="141"/>
      <c r="AEZ12" s="141"/>
      <c r="AFA12" s="141"/>
      <c r="AFB12" s="141"/>
      <c r="AFC12" s="141"/>
      <c r="AFD12" s="141"/>
      <c r="AFE12" s="141"/>
      <c r="AFF12" s="141"/>
      <c r="AFG12" s="141"/>
      <c r="AFH12" s="141"/>
      <c r="AFI12" s="141"/>
      <c r="AFJ12" s="141"/>
      <c r="AFK12" s="141"/>
      <c r="AFL12" s="141"/>
      <c r="AFM12" s="141"/>
      <c r="AFN12" s="141"/>
      <c r="AFO12" s="141"/>
      <c r="AFP12" s="141"/>
      <c r="AFQ12" s="141"/>
      <c r="AFR12" s="141"/>
      <c r="AFS12" s="141"/>
      <c r="AFT12" s="141"/>
      <c r="AFU12" s="141"/>
      <c r="AFV12" s="141"/>
      <c r="AFW12" s="141"/>
      <c r="AFX12" s="141"/>
      <c r="AFY12" s="141"/>
      <c r="AFZ12" s="141"/>
      <c r="AGA12" s="141"/>
      <c r="AGB12" s="141"/>
      <c r="AGC12" s="141"/>
      <c r="AGD12" s="141"/>
      <c r="AGE12" s="141"/>
      <c r="AGF12" s="141"/>
      <c r="AGG12" s="141"/>
      <c r="AGH12" s="141"/>
      <c r="AGI12" s="141"/>
      <c r="AGJ12" s="141"/>
      <c r="AGK12" s="141"/>
      <c r="AGL12" s="141"/>
      <c r="AGM12" s="141"/>
      <c r="AGN12" s="141"/>
      <c r="AGO12" s="141"/>
      <c r="AGP12" s="141"/>
      <c r="AGQ12" s="141"/>
      <c r="AGR12" s="141"/>
      <c r="AGS12" s="141"/>
      <c r="AGT12" s="141"/>
      <c r="AGU12" s="141"/>
      <c r="AGV12" s="141"/>
      <c r="AGW12" s="141"/>
      <c r="AGX12" s="141"/>
      <c r="AGY12" s="141"/>
      <c r="AGZ12" s="141"/>
      <c r="AHA12" s="141"/>
      <c r="AHB12" s="141"/>
      <c r="AHC12" s="141"/>
      <c r="AHD12" s="141"/>
      <c r="AHE12" s="141"/>
      <c r="AHF12" s="141"/>
      <c r="AHG12" s="141"/>
      <c r="AHH12" s="141"/>
      <c r="AHI12" s="141"/>
      <c r="AHJ12" s="141"/>
      <c r="AHK12" s="141"/>
      <c r="AHL12" s="141"/>
      <c r="AHM12" s="141"/>
      <c r="AHN12" s="141"/>
      <c r="AHO12" s="141"/>
      <c r="AHP12" s="141"/>
      <c r="AHQ12" s="141"/>
      <c r="AHR12" s="141"/>
      <c r="AHS12" s="141"/>
      <c r="AHT12" s="141"/>
      <c r="AHU12" s="141"/>
      <c r="AHV12" s="141"/>
      <c r="AHW12" s="141"/>
      <c r="AHX12" s="141"/>
      <c r="AHY12" s="141"/>
      <c r="AHZ12" s="141"/>
      <c r="AIA12" s="141"/>
      <c r="AIB12" s="141"/>
      <c r="AIC12" s="141"/>
      <c r="AID12" s="141"/>
      <c r="AIE12" s="141"/>
      <c r="AIF12" s="141"/>
      <c r="AIG12" s="141"/>
      <c r="AIH12" s="141"/>
      <c r="AII12" s="141"/>
      <c r="AIJ12" s="141"/>
      <c r="AIK12" s="141"/>
      <c r="AIL12" s="141"/>
      <c r="AIM12" s="141"/>
      <c r="AIN12" s="141"/>
      <c r="AIO12" s="141"/>
      <c r="AIP12" s="141"/>
      <c r="AIQ12" s="141"/>
      <c r="AIR12" s="141"/>
      <c r="AIS12" s="141"/>
      <c r="AIT12" s="141"/>
      <c r="AIU12" s="141"/>
      <c r="AIV12" s="141"/>
      <c r="AIW12" s="141"/>
      <c r="AIX12" s="141"/>
      <c r="AIY12" s="141"/>
      <c r="AIZ12" s="141"/>
      <c r="AJA12" s="141"/>
      <c r="AJB12" s="141"/>
      <c r="AJC12" s="141"/>
      <c r="AJD12" s="141"/>
      <c r="AJE12" s="141"/>
      <c r="AJF12" s="141"/>
      <c r="AJG12" s="141"/>
      <c r="AJH12" s="141"/>
      <c r="AJI12" s="141"/>
      <c r="AJJ12" s="141"/>
      <c r="AJK12" s="141"/>
      <c r="AJL12" s="141"/>
      <c r="AJM12" s="141"/>
      <c r="AJN12" s="141"/>
      <c r="AJO12" s="141"/>
      <c r="AJP12" s="141"/>
      <c r="AJQ12" s="141"/>
      <c r="AJR12" s="141"/>
      <c r="AJS12" s="141"/>
      <c r="AJT12" s="141"/>
      <c r="AJU12" s="141"/>
      <c r="AJV12" s="141"/>
      <c r="AJW12" s="141"/>
      <c r="AJX12" s="141"/>
      <c r="AJY12" s="141"/>
      <c r="AJZ12" s="141"/>
      <c r="AKA12" s="141"/>
      <c r="AKB12" s="141"/>
      <c r="AKC12" s="141"/>
      <c r="AKD12" s="141"/>
      <c r="AKE12" s="141"/>
      <c r="AKF12" s="141"/>
      <c r="AKG12" s="141"/>
      <c r="AKH12" s="141"/>
      <c r="AKI12" s="141"/>
      <c r="AKJ12" s="141"/>
      <c r="AKK12" s="141"/>
      <c r="AKL12" s="141"/>
      <c r="AKM12" s="141"/>
      <c r="AKN12" s="141"/>
      <c r="AKO12" s="141"/>
      <c r="AKP12" s="141"/>
      <c r="AKQ12" s="141"/>
      <c r="AKR12" s="141"/>
      <c r="AKS12" s="141"/>
      <c r="AKT12" s="141"/>
      <c r="AKU12" s="141"/>
      <c r="AKV12" s="141"/>
      <c r="AKW12" s="141"/>
      <c r="AKX12" s="141"/>
      <c r="AKY12" s="141"/>
      <c r="AKZ12" s="141"/>
      <c r="ALA12" s="141"/>
      <c r="ALB12" s="141"/>
      <c r="ALC12" s="141"/>
      <c r="ALD12" s="141"/>
      <c r="ALE12" s="141"/>
      <c r="ALF12" s="141"/>
      <c r="ALG12" s="141"/>
      <c r="ALH12" s="141"/>
      <c r="ALI12" s="141"/>
      <c r="ALJ12" s="141"/>
      <c r="ALK12" s="141"/>
      <c r="ALL12" s="141"/>
      <c r="ALM12" s="141"/>
      <c r="ALN12" s="141"/>
      <c r="ALO12" s="141"/>
      <c r="ALP12" s="141"/>
      <c r="ALQ12" s="141"/>
      <c r="ALR12" s="141"/>
      <c r="ALS12" s="141"/>
      <c r="ALT12" s="141"/>
      <c r="ALU12" s="141"/>
      <c r="ALV12" s="141"/>
      <c r="ALW12" s="141"/>
      <c r="ALX12" s="141"/>
      <c r="ALY12" s="141"/>
      <c r="ALZ12" s="141"/>
      <c r="AMA12" s="141"/>
      <c r="AMB12" s="141"/>
      <c r="AMC12" s="141"/>
      <c r="AMD12" s="141"/>
      <c r="AME12" s="141"/>
    </row>
    <row r="13" spans="1:1019" ht="29.5" customHeight="1" thickBot="1">
      <c r="A13" s="199" t="s">
        <v>744</v>
      </c>
      <c r="B13" s="304" t="s">
        <v>737</v>
      </c>
      <c r="C13" s="337"/>
      <c r="D13" s="337"/>
      <c r="E13" s="337"/>
      <c r="F13" s="337"/>
      <c r="G13" s="337"/>
      <c r="H13" s="196"/>
      <c r="I13" s="243" t="s">
        <v>740</v>
      </c>
      <c r="J13" s="243" t="s">
        <v>740</v>
      </c>
    </row>
    <row r="14" spans="1:1019" ht="25.5" customHeight="1" thickBot="1">
      <c r="A14" s="200" t="s">
        <v>745</v>
      </c>
      <c r="B14" s="350" t="s">
        <v>738</v>
      </c>
      <c r="C14" s="337"/>
      <c r="D14" s="337"/>
      <c r="E14" s="337"/>
      <c r="F14" s="337"/>
      <c r="G14" s="337"/>
      <c r="H14" s="197" t="s">
        <v>740</v>
      </c>
      <c r="I14" s="243" t="s">
        <v>740</v>
      </c>
      <c r="J14" s="243"/>
    </row>
    <row r="15" spans="1:1019" ht="23.15" customHeight="1" thickBot="1">
      <c r="A15" s="201" t="s">
        <v>746</v>
      </c>
      <c r="B15" s="304" t="s">
        <v>739</v>
      </c>
      <c r="C15" s="337"/>
      <c r="D15" s="337"/>
      <c r="E15" s="337"/>
      <c r="F15" s="337"/>
      <c r="G15" s="337"/>
      <c r="H15" s="196"/>
      <c r="I15" s="243" t="s">
        <v>740</v>
      </c>
      <c r="J15" s="243" t="s">
        <v>740</v>
      </c>
    </row>
    <row r="17" spans="1:10" ht="86.5" customHeight="1">
      <c r="A17" s="346" t="s">
        <v>835</v>
      </c>
      <c r="B17" s="303"/>
      <c r="C17" s="303"/>
      <c r="D17" s="303"/>
      <c r="E17" s="303"/>
      <c r="F17" s="303"/>
      <c r="G17" s="303"/>
      <c r="H17" s="303"/>
      <c r="I17" s="303"/>
      <c r="J17" s="303"/>
    </row>
    <row r="18" spans="1:10">
      <c r="B18" s="21"/>
      <c r="C18" s="140"/>
      <c r="D18" s="140"/>
      <c r="E18" s="140"/>
    </row>
    <row r="19" spans="1:10">
      <c r="B19" s="21"/>
      <c r="C19" s="233"/>
      <c r="D19" s="233"/>
      <c r="E19" s="233"/>
    </row>
    <row r="20" spans="1:10">
      <c r="B20" s="3"/>
      <c r="C20" s="231" t="s">
        <v>747</v>
      </c>
      <c r="D20" s="210"/>
      <c r="E20" s="210"/>
      <c r="F20" s="210"/>
      <c r="G20" s="297" t="s">
        <v>748</v>
      </c>
      <c r="H20" s="297"/>
      <c r="I20" s="297"/>
      <c r="J20" s="297"/>
    </row>
    <row r="21" spans="1:10">
      <c r="B21" s="3"/>
      <c r="C21" s="232" t="s">
        <v>749</v>
      </c>
      <c r="D21" s="210"/>
      <c r="E21" s="210"/>
      <c r="F21" s="210"/>
      <c r="G21" s="298" t="s">
        <v>750</v>
      </c>
      <c r="H21" s="298"/>
      <c r="I21" s="298"/>
      <c r="J21" s="298"/>
    </row>
    <row r="22" spans="1:10">
      <c r="B22" s="3"/>
      <c r="C22" s="3"/>
      <c r="D22" s="22"/>
      <c r="E22" s="233"/>
      <c r="F22" s="233"/>
      <c r="G22" s="233"/>
      <c r="H22" s="7"/>
      <c r="I22" s="3"/>
      <c r="J22" s="219"/>
    </row>
    <row r="23" spans="1:10">
      <c r="B23" s="15"/>
      <c r="C23" s="15"/>
      <c r="D23" s="15"/>
      <c r="E23" s="15"/>
      <c r="F23" s="15"/>
      <c r="G23" s="15"/>
      <c r="H23" s="15"/>
      <c r="I23" s="15"/>
      <c r="J23" s="234"/>
    </row>
  </sheetData>
  <mergeCells count="10">
    <mergeCell ref="G21:J21"/>
    <mergeCell ref="G1:J1"/>
    <mergeCell ref="A2:J2"/>
    <mergeCell ref="A4:J4"/>
    <mergeCell ref="A17:J17"/>
    <mergeCell ref="G20:J20"/>
    <mergeCell ref="C5:F5"/>
    <mergeCell ref="B13:G13"/>
    <mergeCell ref="B14:G14"/>
    <mergeCell ref="B15:G15"/>
  </mergeCells>
  <pageMargins left="0.7" right="0.7" top="0.75" bottom="0.75" header="0.3" footer="0.3"/>
  <pageSetup paperSize="9" scale="7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E31"/>
  <sheetViews>
    <sheetView topLeftCell="A19" zoomScaleNormal="100" workbookViewId="0">
      <selection activeCell="G10" sqref="G10"/>
    </sheetView>
  </sheetViews>
  <sheetFormatPr defaultRowHeight="14.5"/>
  <cols>
    <col min="1" max="1" width="7" customWidth="1"/>
    <col min="2" max="2" width="27.453125" customWidth="1"/>
    <col min="3" max="3" width="18.453125" customWidth="1"/>
    <col min="5" max="5" width="15.81640625" customWidth="1"/>
    <col min="6" max="6" width="10.54296875" customWidth="1"/>
    <col min="7" max="7" width="11.7265625" customWidth="1"/>
    <col min="8" max="8" width="12.81640625" customWidth="1"/>
    <col min="9" max="9" width="11.1796875" customWidth="1"/>
    <col min="10" max="10" width="11.54296875" customWidth="1"/>
  </cols>
  <sheetData>
    <row r="1" spans="1:1019" s="145" customFormat="1">
      <c r="H1" s="351" t="s">
        <v>755</v>
      </c>
      <c r="I1" s="332"/>
      <c r="J1" s="332"/>
    </row>
    <row r="2" spans="1:1019" s="145" customFormat="1" ht="32.15" customHeight="1">
      <c r="A2" s="352" t="s">
        <v>736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019" s="145" customFormat="1"/>
    <row r="4" spans="1:1019" s="145" customFormat="1" ht="37" customHeight="1">
      <c r="A4" s="354" t="s">
        <v>774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019" s="145" customFormat="1"/>
    <row r="6" spans="1:1019" ht="15" thickBot="1">
      <c r="A6" s="11" t="s">
        <v>712</v>
      </c>
      <c r="B6" s="12"/>
      <c r="C6" s="14"/>
      <c r="D6" s="14"/>
      <c r="E6" s="14"/>
      <c r="F6" s="10"/>
      <c r="G6" s="10"/>
      <c r="H6" s="13"/>
    </row>
    <row r="7" spans="1:1019" ht="58" thickBot="1">
      <c r="A7" s="25" t="s">
        <v>716</v>
      </c>
      <c r="B7" s="23" t="s">
        <v>95</v>
      </c>
      <c r="C7" s="23" t="s">
        <v>751</v>
      </c>
      <c r="D7" s="17" t="s">
        <v>3</v>
      </c>
      <c r="E7" s="23" t="s">
        <v>96</v>
      </c>
      <c r="F7" s="17" t="s">
        <v>97</v>
      </c>
      <c r="G7" s="24" t="s">
        <v>733</v>
      </c>
      <c r="H7" s="24" t="s">
        <v>734</v>
      </c>
      <c r="I7" s="23" t="s">
        <v>769</v>
      </c>
      <c r="J7" s="23" t="s">
        <v>770</v>
      </c>
    </row>
    <row r="8" spans="1:1019" ht="15" thickBot="1">
      <c r="A8" s="112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6">
        <v>8</v>
      </c>
      <c r="I8" s="252">
        <v>9</v>
      </c>
      <c r="J8" s="252">
        <v>10</v>
      </c>
    </row>
    <row r="9" spans="1:1019" s="142" customFormat="1" ht="60" customHeight="1">
      <c r="A9" s="220">
        <v>1</v>
      </c>
      <c r="B9" s="221" t="s">
        <v>606</v>
      </c>
      <c r="C9" s="222" t="s">
        <v>837</v>
      </c>
      <c r="D9" s="220" t="s">
        <v>6</v>
      </c>
      <c r="E9" s="220">
        <v>100</v>
      </c>
      <c r="F9" s="220">
        <v>2</v>
      </c>
      <c r="G9" s="224"/>
      <c r="H9" s="224"/>
      <c r="I9" s="235"/>
      <c r="J9" s="23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s="142" customFormat="1" ht="48" customHeight="1">
      <c r="A10" s="166">
        <v>2</v>
      </c>
      <c r="B10" s="167" t="s">
        <v>764</v>
      </c>
      <c r="C10" s="168" t="s">
        <v>653</v>
      </c>
      <c r="D10" s="166" t="s">
        <v>6</v>
      </c>
      <c r="E10" s="166">
        <v>100</v>
      </c>
      <c r="F10" s="166">
        <v>1</v>
      </c>
      <c r="G10" s="169"/>
      <c r="H10" s="169"/>
      <c r="I10" s="236"/>
      <c r="J10" s="236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1"/>
      <c r="LP10" s="141"/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41"/>
      <c r="PH10" s="141"/>
      <c r="PI10" s="141"/>
      <c r="PJ10" s="141"/>
      <c r="PK10" s="141"/>
      <c r="PL10" s="141"/>
      <c r="PM10" s="141"/>
      <c r="PN10" s="141"/>
      <c r="PO10" s="141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41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  <c r="AAF10" s="141"/>
      <c r="AAG10" s="141"/>
      <c r="AAH10" s="141"/>
      <c r="AAI10" s="141"/>
      <c r="AAJ10" s="141"/>
      <c r="AAK10" s="141"/>
      <c r="AAL10" s="141"/>
      <c r="AAM10" s="141"/>
      <c r="AAN10" s="141"/>
      <c r="AAO10" s="141"/>
      <c r="AAP10" s="141"/>
      <c r="AAQ10" s="141"/>
      <c r="AAR10" s="141"/>
      <c r="AAS10" s="141"/>
      <c r="AAT10" s="141"/>
      <c r="AAU10" s="141"/>
      <c r="AAV10" s="141"/>
      <c r="AAW10" s="141"/>
      <c r="AAX10" s="141"/>
      <c r="AAY10" s="141"/>
      <c r="AAZ10" s="141"/>
      <c r="ABA10" s="141"/>
      <c r="ABB10" s="141"/>
      <c r="ABC10" s="141"/>
      <c r="ABD10" s="141"/>
      <c r="ABE10" s="141"/>
      <c r="ABF10" s="141"/>
      <c r="ABG10" s="141"/>
      <c r="ABH10" s="141"/>
      <c r="ABI10" s="141"/>
      <c r="ABJ10" s="141"/>
      <c r="ABK10" s="141"/>
      <c r="ABL10" s="141"/>
      <c r="ABM10" s="141"/>
      <c r="ABN10" s="141"/>
      <c r="ABO10" s="141"/>
      <c r="ABP10" s="141"/>
      <c r="ABQ10" s="141"/>
      <c r="ABR10" s="141"/>
      <c r="ABS10" s="141"/>
      <c r="ABT10" s="141"/>
      <c r="ABU10" s="141"/>
      <c r="ABV10" s="141"/>
      <c r="ABW10" s="141"/>
      <c r="ABX10" s="141"/>
      <c r="ABY10" s="141"/>
      <c r="ABZ10" s="141"/>
      <c r="ACA10" s="141"/>
      <c r="ACB10" s="141"/>
      <c r="ACC10" s="141"/>
      <c r="ACD10" s="141"/>
      <c r="ACE10" s="141"/>
      <c r="ACF10" s="141"/>
      <c r="ACG10" s="141"/>
      <c r="ACH10" s="141"/>
      <c r="ACI10" s="141"/>
      <c r="ACJ10" s="141"/>
      <c r="ACK10" s="141"/>
      <c r="ACL10" s="141"/>
      <c r="ACM10" s="141"/>
      <c r="ACN10" s="141"/>
      <c r="ACO10" s="141"/>
      <c r="ACP10" s="141"/>
      <c r="ACQ10" s="141"/>
      <c r="ACR10" s="141"/>
      <c r="ACS10" s="141"/>
      <c r="ACT10" s="141"/>
      <c r="ACU10" s="141"/>
      <c r="ACV10" s="141"/>
      <c r="ACW10" s="141"/>
      <c r="ACX10" s="141"/>
      <c r="ACY10" s="141"/>
      <c r="ACZ10" s="141"/>
      <c r="ADA10" s="141"/>
      <c r="ADB10" s="141"/>
      <c r="ADC10" s="141"/>
      <c r="ADD10" s="141"/>
      <c r="ADE10" s="141"/>
      <c r="ADF10" s="141"/>
      <c r="ADG10" s="141"/>
      <c r="ADH10" s="141"/>
      <c r="ADI10" s="141"/>
      <c r="ADJ10" s="141"/>
      <c r="ADK10" s="141"/>
      <c r="ADL10" s="141"/>
      <c r="ADM10" s="141"/>
      <c r="ADN10" s="141"/>
      <c r="ADO10" s="141"/>
      <c r="ADP10" s="141"/>
      <c r="ADQ10" s="141"/>
      <c r="ADR10" s="141"/>
      <c r="ADS10" s="141"/>
      <c r="ADT10" s="141"/>
      <c r="ADU10" s="141"/>
      <c r="ADV10" s="141"/>
      <c r="ADW10" s="141"/>
      <c r="ADX10" s="141"/>
      <c r="ADY10" s="141"/>
      <c r="ADZ10" s="141"/>
      <c r="AEA10" s="141"/>
      <c r="AEB10" s="141"/>
      <c r="AEC10" s="141"/>
      <c r="AED10" s="141"/>
      <c r="AEE10" s="141"/>
      <c r="AEF10" s="141"/>
      <c r="AEG10" s="141"/>
      <c r="AEH10" s="141"/>
      <c r="AEI10" s="141"/>
      <c r="AEJ10" s="141"/>
      <c r="AEK10" s="141"/>
      <c r="AEL10" s="141"/>
      <c r="AEM10" s="141"/>
      <c r="AEN10" s="141"/>
      <c r="AEO10" s="141"/>
      <c r="AEP10" s="141"/>
      <c r="AEQ10" s="141"/>
      <c r="AER10" s="141"/>
      <c r="AES10" s="141"/>
      <c r="AET10" s="141"/>
      <c r="AEU10" s="141"/>
      <c r="AEV10" s="141"/>
      <c r="AEW10" s="141"/>
      <c r="AEX10" s="141"/>
      <c r="AEY10" s="141"/>
      <c r="AEZ10" s="141"/>
      <c r="AFA10" s="141"/>
      <c r="AFB10" s="141"/>
      <c r="AFC10" s="141"/>
      <c r="AFD10" s="141"/>
      <c r="AFE10" s="141"/>
      <c r="AFF10" s="141"/>
      <c r="AFG10" s="141"/>
      <c r="AFH10" s="141"/>
      <c r="AFI10" s="141"/>
      <c r="AFJ10" s="141"/>
      <c r="AFK10" s="141"/>
      <c r="AFL10" s="141"/>
      <c r="AFM10" s="141"/>
      <c r="AFN10" s="141"/>
      <c r="AFO10" s="141"/>
      <c r="AFP10" s="141"/>
      <c r="AFQ10" s="141"/>
      <c r="AFR10" s="141"/>
      <c r="AFS10" s="141"/>
      <c r="AFT10" s="141"/>
      <c r="AFU10" s="141"/>
      <c r="AFV10" s="141"/>
      <c r="AFW10" s="141"/>
      <c r="AFX10" s="141"/>
      <c r="AFY10" s="141"/>
      <c r="AFZ10" s="141"/>
      <c r="AGA10" s="141"/>
      <c r="AGB10" s="141"/>
      <c r="AGC10" s="141"/>
      <c r="AGD10" s="141"/>
      <c r="AGE10" s="141"/>
      <c r="AGF10" s="141"/>
      <c r="AGG10" s="141"/>
      <c r="AGH10" s="141"/>
      <c r="AGI10" s="141"/>
      <c r="AGJ10" s="141"/>
      <c r="AGK10" s="141"/>
      <c r="AGL10" s="141"/>
      <c r="AGM10" s="141"/>
      <c r="AGN10" s="141"/>
      <c r="AGO10" s="141"/>
      <c r="AGP10" s="141"/>
      <c r="AGQ10" s="141"/>
      <c r="AGR10" s="141"/>
      <c r="AGS10" s="141"/>
      <c r="AGT10" s="141"/>
      <c r="AGU10" s="141"/>
      <c r="AGV10" s="141"/>
      <c r="AGW10" s="141"/>
      <c r="AGX10" s="141"/>
      <c r="AGY10" s="141"/>
      <c r="AGZ10" s="141"/>
      <c r="AHA10" s="141"/>
      <c r="AHB10" s="141"/>
      <c r="AHC10" s="141"/>
      <c r="AHD10" s="141"/>
      <c r="AHE10" s="141"/>
      <c r="AHF10" s="141"/>
      <c r="AHG10" s="141"/>
      <c r="AHH10" s="141"/>
      <c r="AHI10" s="141"/>
      <c r="AHJ10" s="141"/>
      <c r="AHK10" s="141"/>
      <c r="AHL10" s="141"/>
      <c r="AHM10" s="141"/>
      <c r="AHN10" s="141"/>
      <c r="AHO10" s="141"/>
      <c r="AHP10" s="141"/>
      <c r="AHQ10" s="141"/>
      <c r="AHR10" s="141"/>
      <c r="AHS10" s="141"/>
      <c r="AHT10" s="141"/>
      <c r="AHU10" s="141"/>
      <c r="AHV10" s="141"/>
      <c r="AHW10" s="141"/>
      <c r="AHX10" s="141"/>
      <c r="AHY10" s="141"/>
      <c r="AHZ10" s="141"/>
      <c r="AIA10" s="141"/>
      <c r="AIB10" s="141"/>
      <c r="AIC10" s="141"/>
      <c r="AID10" s="141"/>
      <c r="AIE10" s="141"/>
      <c r="AIF10" s="141"/>
      <c r="AIG10" s="141"/>
      <c r="AIH10" s="141"/>
      <c r="AII10" s="141"/>
      <c r="AIJ10" s="141"/>
      <c r="AIK10" s="141"/>
      <c r="AIL10" s="141"/>
      <c r="AIM10" s="141"/>
      <c r="AIN10" s="141"/>
      <c r="AIO10" s="141"/>
      <c r="AIP10" s="141"/>
      <c r="AIQ10" s="141"/>
      <c r="AIR10" s="141"/>
      <c r="AIS10" s="141"/>
      <c r="AIT10" s="141"/>
      <c r="AIU10" s="141"/>
      <c r="AIV10" s="141"/>
      <c r="AIW10" s="141"/>
      <c r="AIX10" s="141"/>
      <c r="AIY10" s="141"/>
      <c r="AIZ10" s="141"/>
      <c r="AJA10" s="141"/>
      <c r="AJB10" s="141"/>
      <c r="AJC10" s="141"/>
      <c r="AJD10" s="141"/>
      <c r="AJE10" s="141"/>
      <c r="AJF10" s="141"/>
      <c r="AJG10" s="141"/>
      <c r="AJH10" s="141"/>
      <c r="AJI10" s="141"/>
      <c r="AJJ10" s="141"/>
      <c r="AJK10" s="141"/>
      <c r="AJL10" s="141"/>
      <c r="AJM10" s="141"/>
      <c r="AJN10" s="141"/>
      <c r="AJO10" s="141"/>
      <c r="AJP10" s="141"/>
      <c r="AJQ10" s="141"/>
      <c r="AJR10" s="141"/>
      <c r="AJS10" s="141"/>
      <c r="AJT10" s="141"/>
      <c r="AJU10" s="141"/>
      <c r="AJV10" s="141"/>
      <c r="AJW10" s="141"/>
      <c r="AJX10" s="141"/>
      <c r="AJY10" s="141"/>
      <c r="AJZ10" s="141"/>
      <c r="AKA10" s="141"/>
      <c r="AKB10" s="141"/>
      <c r="AKC10" s="141"/>
      <c r="AKD10" s="141"/>
      <c r="AKE10" s="141"/>
      <c r="AKF10" s="141"/>
      <c r="AKG10" s="141"/>
      <c r="AKH10" s="141"/>
      <c r="AKI10" s="141"/>
      <c r="AKJ10" s="141"/>
      <c r="AKK10" s="141"/>
      <c r="AKL10" s="141"/>
      <c r="AKM10" s="141"/>
      <c r="AKN10" s="141"/>
      <c r="AKO10" s="141"/>
      <c r="AKP10" s="141"/>
      <c r="AKQ10" s="141"/>
      <c r="AKR10" s="141"/>
      <c r="AKS10" s="141"/>
      <c r="AKT10" s="141"/>
      <c r="AKU10" s="141"/>
      <c r="AKV10" s="141"/>
      <c r="AKW10" s="141"/>
      <c r="AKX10" s="141"/>
      <c r="AKY10" s="141"/>
      <c r="AKZ10" s="141"/>
      <c r="ALA10" s="141"/>
      <c r="ALB10" s="141"/>
      <c r="ALC10" s="141"/>
      <c r="ALD10" s="141"/>
      <c r="ALE10" s="141"/>
      <c r="ALF10" s="141"/>
      <c r="ALG10" s="141"/>
      <c r="ALH10" s="141"/>
      <c r="ALI10" s="141"/>
      <c r="ALJ10" s="141"/>
      <c r="ALK10" s="141"/>
      <c r="ALL10" s="141"/>
      <c r="ALM10" s="141"/>
      <c r="ALN10" s="141"/>
      <c r="ALO10" s="141"/>
      <c r="ALP10" s="141"/>
      <c r="ALQ10" s="141"/>
      <c r="ALR10" s="141"/>
      <c r="ALS10" s="141"/>
      <c r="ALT10" s="141"/>
      <c r="ALU10" s="141"/>
      <c r="ALV10" s="141"/>
      <c r="ALW10" s="141"/>
      <c r="ALX10" s="141"/>
      <c r="ALY10" s="141"/>
      <c r="ALZ10" s="141"/>
      <c r="AMA10" s="141"/>
      <c r="AMB10" s="141"/>
      <c r="AMC10" s="141"/>
      <c r="AMD10" s="141"/>
      <c r="AME10" s="141"/>
    </row>
    <row r="11" spans="1:1019" s="142" customFormat="1" ht="33.65" customHeight="1">
      <c r="A11" s="166">
        <v>3</v>
      </c>
      <c r="B11" s="167" t="s">
        <v>638</v>
      </c>
      <c r="C11" s="168" t="s">
        <v>639</v>
      </c>
      <c r="D11" s="166" t="s">
        <v>6</v>
      </c>
      <c r="E11" s="166">
        <v>100</v>
      </c>
      <c r="F11" s="166">
        <v>1</v>
      </c>
      <c r="G11" s="169"/>
      <c r="H11" s="169"/>
      <c r="I11" s="236"/>
      <c r="J11" s="236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  <c r="IX11" s="141"/>
      <c r="IY11" s="141"/>
      <c r="IZ11" s="141"/>
      <c r="JA11" s="141"/>
      <c r="JB11" s="141"/>
      <c r="JC11" s="141"/>
      <c r="JD11" s="141"/>
      <c r="JE11" s="141"/>
      <c r="JF11" s="141"/>
      <c r="JG11" s="141"/>
      <c r="JH11" s="141"/>
      <c r="JI11" s="141"/>
      <c r="JJ11" s="141"/>
      <c r="JK11" s="141"/>
      <c r="JL11" s="141"/>
      <c r="JM11" s="141"/>
      <c r="JN11" s="141"/>
      <c r="JO11" s="141"/>
      <c r="JP11" s="141"/>
      <c r="JQ11" s="141"/>
      <c r="JR11" s="141"/>
      <c r="JS11" s="141"/>
      <c r="JT11" s="141"/>
      <c r="JU11" s="141"/>
      <c r="JV11" s="141"/>
      <c r="JW11" s="141"/>
      <c r="JX11" s="141"/>
      <c r="JY11" s="141"/>
      <c r="JZ11" s="141"/>
      <c r="KA11" s="141"/>
      <c r="KB11" s="141"/>
      <c r="KC11" s="141"/>
      <c r="KD11" s="141"/>
      <c r="KE11" s="141"/>
      <c r="KF11" s="141"/>
      <c r="KG11" s="141"/>
      <c r="KH11" s="141"/>
      <c r="KI11" s="141"/>
      <c r="KJ11" s="141"/>
      <c r="KK11" s="141"/>
      <c r="KL11" s="141"/>
      <c r="KM11" s="141"/>
      <c r="KN11" s="141"/>
      <c r="KO11" s="141"/>
      <c r="KP11" s="141"/>
      <c r="KQ11" s="141"/>
      <c r="KR11" s="141"/>
      <c r="KS11" s="141"/>
      <c r="KT11" s="141"/>
      <c r="KU11" s="141"/>
      <c r="KV11" s="141"/>
      <c r="KW11" s="141"/>
      <c r="KX11" s="141"/>
      <c r="KY11" s="141"/>
      <c r="KZ11" s="141"/>
      <c r="LA11" s="141"/>
      <c r="LB11" s="141"/>
      <c r="LC11" s="141"/>
      <c r="LD11" s="141"/>
      <c r="LE11" s="141"/>
      <c r="LF11" s="141"/>
      <c r="LG11" s="141"/>
      <c r="LH11" s="141"/>
      <c r="LI11" s="141"/>
      <c r="LJ11" s="141"/>
      <c r="LK11" s="141"/>
      <c r="LL11" s="141"/>
      <c r="LM11" s="141"/>
      <c r="LN11" s="141"/>
      <c r="LO11" s="141"/>
      <c r="LP11" s="141"/>
      <c r="LQ11" s="141"/>
      <c r="LR11" s="141"/>
      <c r="LS11" s="141"/>
      <c r="LT11" s="141"/>
      <c r="LU11" s="141"/>
      <c r="LV11" s="141"/>
      <c r="LW11" s="141"/>
      <c r="LX11" s="141"/>
      <c r="LY11" s="141"/>
      <c r="LZ11" s="141"/>
      <c r="MA11" s="141"/>
      <c r="MB11" s="141"/>
      <c r="MC11" s="141"/>
      <c r="MD11" s="141"/>
      <c r="ME11" s="141"/>
      <c r="MF11" s="141"/>
      <c r="MG11" s="141"/>
      <c r="MH11" s="141"/>
      <c r="MI11" s="141"/>
      <c r="MJ11" s="141"/>
      <c r="MK11" s="141"/>
      <c r="ML11" s="141"/>
      <c r="MM11" s="141"/>
      <c r="MN11" s="141"/>
      <c r="MO11" s="141"/>
      <c r="MP11" s="141"/>
      <c r="MQ11" s="141"/>
      <c r="MR11" s="141"/>
      <c r="MS11" s="141"/>
      <c r="MT11" s="141"/>
      <c r="MU11" s="141"/>
      <c r="MV11" s="141"/>
      <c r="MW11" s="141"/>
      <c r="MX11" s="141"/>
      <c r="MY11" s="141"/>
      <c r="MZ11" s="141"/>
      <c r="NA11" s="141"/>
      <c r="NB11" s="141"/>
      <c r="NC11" s="141"/>
      <c r="ND11" s="141"/>
      <c r="NE11" s="141"/>
      <c r="NF11" s="141"/>
      <c r="NG11" s="141"/>
      <c r="NH11" s="141"/>
      <c r="NI11" s="141"/>
      <c r="NJ11" s="141"/>
      <c r="NK11" s="141"/>
      <c r="NL11" s="141"/>
      <c r="NM11" s="141"/>
      <c r="NN11" s="141"/>
      <c r="NO11" s="141"/>
      <c r="NP11" s="141"/>
      <c r="NQ11" s="141"/>
      <c r="NR11" s="141"/>
      <c r="NS11" s="141"/>
      <c r="NT11" s="141"/>
      <c r="NU11" s="141"/>
      <c r="NV11" s="141"/>
      <c r="NW11" s="141"/>
      <c r="NX11" s="141"/>
      <c r="NY11" s="141"/>
      <c r="NZ11" s="141"/>
      <c r="OA11" s="141"/>
      <c r="OB11" s="141"/>
      <c r="OC11" s="141"/>
      <c r="OD11" s="141"/>
      <c r="OE11" s="141"/>
      <c r="OF11" s="141"/>
      <c r="OG11" s="141"/>
      <c r="OH11" s="141"/>
      <c r="OI11" s="141"/>
      <c r="OJ11" s="141"/>
      <c r="OK11" s="141"/>
      <c r="OL11" s="141"/>
      <c r="OM11" s="141"/>
      <c r="ON11" s="141"/>
      <c r="OO11" s="141"/>
      <c r="OP11" s="141"/>
      <c r="OQ11" s="141"/>
      <c r="OR11" s="141"/>
      <c r="OS11" s="141"/>
      <c r="OT11" s="141"/>
      <c r="OU11" s="141"/>
      <c r="OV11" s="141"/>
      <c r="OW11" s="141"/>
      <c r="OX11" s="141"/>
      <c r="OY11" s="141"/>
      <c r="OZ11" s="141"/>
      <c r="PA11" s="141"/>
      <c r="PB11" s="141"/>
      <c r="PC11" s="141"/>
      <c r="PD11" s="141"/>
      <c r="PE11" s="141"/>
      <c r="PF11" s="141"/>
      <c r="PG11" s="141"/>
      <c r="PH11" s="141"/>
      <c r="PI11" s="141"/>
      <c r="PJ11" s="141"/>
      <c r="PK11" s="141"/>
      <c r="PL11" s="141"/>
      <c r="PM11" s="141"/>
      <c r="PN11" s="141"/>
      <c r="PO11" s="141"/>
      <c r="PP11" s="141"/>
      <c r="PQ11" s="141"/>
      <c r="PR11" s="141"/>
      <c r="PS11" s="141"/>
      <c r="PT11" s="141"/>
      <c r="PU11" s="141"/>
      <c r="PV11" s="141"/>
      <c r="PW11" s="141"/>
      <c r="PX11" s="141"/>
      <c r="PY11" s="141"/>
      <c r="PZ11" s="141"/>
      <c r="QA11" s="141"/>
      <c r="QB11" s="141"/>
      <c r="QC11" s="141"/>
      <c r="QD11" s="141"/>
      <c r="QE11" s="141"/>
      <c r="QF11" s="141"/>
      <c r="QG11" s="141"/>
      <c r="QH11" s="141"/>
      <c r="QI11" s="141"/>
      <c r="QJ11" s="141"/>
      <c r="QK11" s="141"/>
      <c r="QL11" s="141"/>
      <c r="QM11" s="141"/>
      <c r="QN11" s="141"/>
      <c r="QO11" s="141"/>
      <c r="QP11" s="141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41"/>
      <c r="RY11" s="141"/>
      <c r="RZ11" s="141"/>
      <c r="SA11" s="141"/>
      <c r="SB11" s="141"/>
      <c r="SC11" s="141"/>
      <c r="SD11" s="141"/>
      <c r="SE11" s="141"/>
      <c r="SF11" s="141"/>
      <c r="SG11" s="141"/>
      <c r="SH11" s="141"/>
      <c r="SI11" s="141"/>
      <c r="SJ11" s="141"/>
      <c r="SK11" s="141"/>
      <c r="SL11" s="141"/>
      <c r="SM11" s="141"/>
      <c r="SN11" s="141"/>
      <c r="SO11" s="141"/>
      <c r="SP11" s="141"/>
      <c r="SQ11" s="141"/>
      <c r="SR11" s="141"/>
      <c r="SS11" s="141"/>
      <c r="ST11" s="141"/>
      <c r="SU11" s="141"/>
      <c r="SV11" s="141"/>
      <c r="SW11" s="141"/>
      <c r="SX11" s="141"/>
      <c r="SY11" s="141"/>
      <c r="SZ11" s="141"/>
      <c r="TA11" s="141"/>
      <c r="TB11" s="141"/>
      <c r="TC11" s="141"/>
      <c r="TD11" s="141"/>
      <c r="TE11" s="141"/>
      <c r="TF11" s="141"/>
      <c r="TG11" s="141"/>
      <c r="TH11" s="141"/>
      <c r="TI11" s="141"/>
      <c r="TJ11" s="141"/>
      <c r="TK11" s="141"/>
      <c r="TL11" s="141"/>
      <c r="TM11" s="141"/>
      <c r="TN11" s="141"/>
      <c r="TO11" s="141"/>
      <c r="TP11" s="141"/>
      <c r="TQ11" s="141"/>
      <c r="TR11" s="141"/>
      <c r="TS11" s="141"/>
      <c r="TT11" s="141"/>
      <c r="TU11" s="141"/>
      <c r="TV11" s="141"/>
      <c r="TW11" s="141"/>
      <c r="TX11" s="141"/>
      <c r="TY11" s="141"/>
      <c r="TZ11" s="141"/>
      <c r="UA11" s="141"/>
      <c r="UB11" s="141"/>
      <c r="UC11" s="141"/>
      <c r="UD11" s="141"/>
      <c r="UE11" s="141"/>
      <c r="UF11" s="141"/>
      <c r="UG11" s="141"/>
      <c r="UH11" s="141"/>
      <c r="UI11" s="141"/>
      <c r="UJ11" s="141"/>
      <c r="UK11" s="141"/>
      <c r="UL11" s="141"/>
      <c r="UM11" s="141"/>
      <c r="UN11" s="141"/>
      <c r="UO11" s="141"/>
      <c r="UP11" s="141"/>
      <c r="UQ11" s="141"/>
      <c r="UR11" s="141"/>
      <c r="US11" s="141"/>
      <c r="UT11" s="141"/>
      <c r="UU11" s="141"/>
      <c r="UV11" s="141"/>
      <c r="UW11" s="141"/>
      <c r="UX11" s="141"/>
      <c r="UY11" s="141"/>
      <c r="UZ11" s="141"/>
      <c r="VA11" s="141"/>
      <c r="VB11" s="141"/>
      <c r="VC11" s="141"/>
      <c r="VD11" s="141"/>
      <c r="VE11" s="141"/>
      <c r="VF11" s="141"/>
      <c r="VG11" s="141"/>
      <c r="VH11" s="141"/>
      <c r="VI11" s="141"/>
      <c r="VJ11" s="141"/>
      <c r="VK11" s="141"/>
      <c r="VL11" s="141"/>
      <c r="VM11" s="141"/>
      <c r="VN11" s="141"/>
      <c r="VO11" s="141"/>
      <c r="VP11" s="141"/>
      <c r="VQ11" s="141"/>
      <c r="VR11" s="141"/>
      <c r="VS11" s="141"/>
      <c r="VT11" s="141"/>
      <c r="VU11" s="141"/>
      <c r="VV11" s="141"/>
      <c r="VW11" s="141"/>
      <c r="VX11" s="141"/>
      <c r="VY11" s="141"/>
      <c r="VZ11" s="141"/>
      <c r="WA11" s="141"/>
      <c r="WB11" s="141"/>
      <c r="WC11" s="141"/>
      <c r="WD11" s="141"/>
      <c r="WE11" s="141"/>
      <c r="WF11" s="141"/>
      <c r="WG11" s="141"/>
      <c r="WH11" s="141"/>
      <c r="WI11" s="141"/>
      <c r="WJ11" s="141"/>
      <c r="WK11" s="141"/>
      <c r="WL11" s="141"/>
      <c r="WM11" s="141"/>
      <c r="WN11" s="141"/>
      <c r="WO11" s="141"/>
      <c r="WP11" s="141"/>
      <c r="WQ11" s="141"/>
      <c r="WR11" s="141"/>
      <c r="WS11" s="141"/>
      <c r="WT11" s="141"/>
      <c r="WU11" s="141"/>
      <c r="WV11" s="141"/>
      <c r="WW11" s="141"/>
      <c r="WX11" s="141"/>
      <c r="WY11" s="141"/>
      <c r="WZ11" s="141"/>
      <c r="XA11" s="141"/>
      <c r="XB11" s="141"/>
      <c r="XC11" s="141"/>
      <c r="XD11" s="141"/>
      <c r="XE11" s="141"/>
      <c r="XF11" s="141"/>
      <c r="XG11" s="141"/>
      <c r="XH11" s="141"/>
      <c r="XI11" s="141"/>
      <c r="XJ11" s="141"/>
      <c r="XK11" s="141"/>
      <c r="XL11" s="141"/>
      <c r="XM11" s="141"/>
      <c r="XN11" s="141"/>
      <c r="XO11" s="141"/>
      <c r="XP11" s="141"/>
      <c r="XQ11" s="141"/>
      <c r="XR11" s="141"/>
      <c r="XS11" s="141"/>
      <c r="XT11" s="141"/>
      <c r="XU11" s="141"/>
      <c r="XV11" s="141"/>
      <c r="XW11" s="141"/>
      <c r="XX11" s="141"/>
      <c r="XY11" s="141"/>
      <c r="XZ11" s="141"/>
      <c r="YA11" s="141"/>
      <c r="YB11" s="141"/>
      <c r="YC11" s="141"/>
      <c r="YD11" s="141"/>
      <c r="YE11" s="141"/>
      <c r="YF11" s="141"/>
      <c r="YG11" s="141"/>
      <c r="YH11" s="141"/>
      <c r="YI11" s="141"/>
      <c r="YJ11" s="141"/>
      <c r="YK11" s="141"/>
      <c r="YL11" s="141"/>
      <c r="YM11" s="141"/>
      <c r="YN11" s="141"/>
      <c r="YO11" s="141"/>
      <c r="YP11" s="141"/>
      <c r="YQ11" s="141"/>
      <c r="YR11" s="141"/>
      <c r="YS11" s="141"/>
      <c r="YT11" s="141"/>
      <c r="YU11" s="141"/>
      <c r="YV11" s="141"/>
      <c r="YW11" s="141"/>
      <c r="YX11" s="141"/>
      <c r="YY11" s="141"/>
      <c r="YZ11" s="141"/>
      <c r="ZA11" s="141"/>
      <c r="ZB11" s="141"/>
      <c r="ZC11" s="141"/>
      <c r="ZD11" s="141"/>
      <c r="ZE11" s="141"/>
      <c r="ZF11" s="141"/>
      <c r="ZG11" s="141"/>
      <c r="ZH11" s="141"/>
      <c r="ZI11" s="141"/>
      <c r="ZJ11" s="141"/>
      <c r="ZK11" s="141"/>
      <c r="ZL11" s="141"/>
      <c r="ZM11" s="141"/>
      <c r="ZN11" s="141"/>
      <c r="ZO11" s="141"/>
      <c r="ZP11" s="141"/>
      <c r="ZQ11" s="141"/>
      <c r="ZR11" s="141"/>
      <c r="ZS11" s="141"/>
      <c r="ZT11" s="141"/>
      <c r="ZU11" s="141"/>
      <c r="ZV11" s="141"/>
      <c r="ZW11" s="141"/>
      <c r="ZX11" s="141"/>
      <c r="ZY11" s="141"/>
      <c r="ZZ11" s="141"/>
      <c r="AAA11" s="141"/>
      <c r="AAB11" s="141"/>
      <c r="AAC11" s="141"/>
      <c r="AAD11" s="141"/>
      <c r="AAE11" s="141"/>
      <c r="AAF11" s="141"/>
      <c r="AAG11" s="141"/>
      <c r="AAH11" s="141"/>
      <c r="AAI11" s="141"/>
      <c r="AAJ11" s="141"/>
      <c r="AAK11" s="141"/>
      <c r="AAL11" s="141"/>
      <c r="AAM11" s="141"/>
      <c r="AAN11" s="141"/>
      <c r="AAO11" s="141"/>
      <c r="AAP11" s="141"/>
      <c r="AAQ11" s="141"/>
      <c r="AAR11" s="141"/>
      <c r="AAS11" s="141"/>
      <c r="AAT11" s="141"/>
      <c r="AAU11" s="141"/>
      <c r="AAV11" s="141"/>
      <c r="AAW11" s="141"/>
      <c r="AAX11" s="141"/>
      <c r="AAY11" s="141"/>
      <c r="AAZ11" s="141"/>
      <c r="ABA11" s="141"/>
      <c r="ABB11" s="141"/>
      <c r="ABC11" s="141"/>
      <c r="ABD11" s="141"/>
      <c r="ABE11" s="141"/>
      <c r="ABF11" s="141"/>
      <c r="ABG11" s="141"/>
      <c r="ABH11" s="141"/>
      <c r="ABI11" s="141"/>
      <c r="ABJ11" s="141"/>
      <c r="ABK11" s="141"/>
      <c r="ABL11" s="141"/>
      <c r="ABM11" s="141"/>
      <c r="ABN11" s="141"/>
      <c r="ABO11" s="141"/>
      <c r="ABP11" s="141"/>
      <c r="ABQ11" s="141"/>
      <c r="ABR11" s="141"/>
      <c r="ABS11" s="141"/>
      <c r="ABT11" s="141"/>
      <c r="ABU11" s="141"/>
      <c r="ABV11" s="141"/>
      <c r="ABW11" s="141"/>
      <c r="ABX11" s="141"/>
      <c r="ABY11" s="141"/>
      <c r="ABZ11" s="141"/>
      <c r="ACA11" s="141"/>
      <c r="ACB11" s="141"/>
      <c r="ACC11" s="141"/>
      <c r="ACD11" s="141"/>
      <c r="ACE11" s="141"/>
      <c r="ACF11" s="141"/>
      <c r="ACG11" s="141"/>
      <c r="ACH11" s="141"/>
      <c r="ACI11" s="141"/>
      <c r="ACJ11" s="141"/>
      <c r="ACK11" s="141"/>
      <c r="ACL11" s="141"/>
      <c r="ACM11" s="141"/>
      <c r="ACN11" s="141"/>
      <c r="ACO11" s="141"/>
      <c r="ACP11" s="141"/>
      <c r="ACQ11" s="141"/>
      <c r="ACR11" s="141"/>
      <c r="ACS11" s="141"/>
      <c r="ACT11" s="141"/>
      <c r="ACU11" s="141"/>
      <c r="ACV11" s="141"/>
      <c r="ACW11" s="141"/>
      <c r="ACX11" s="141"/>
      <c r="ACY11" s="141"/>
      <c r="ACZ11" s="141"/>
      <c r="ADA11" s="141"/>
      <c r="ADB11" s="141"/>
      <c r="ADC11" s="141"/>
      <c r="ADD11" s="141"/>
      <c r="ADE11" s="141"/>
      <c r="ADF11" s="141"/>
      <c r="ADG11" s="141"/>
      <c r="ADH11" s="141"/>
      <c r="ADI11" s="141"/>
      <c r="ADJ11" s="141"/>
      <c r="ADK11" s="141"/>
      <c r="ADL11" s="141"/>
      <c r="ADM11" s="141"/>
      <c r="ADN11" s="141"/>
      <c r="ADO11" s="141"/>
      <c r="ADP11" s="141"/>
      <c r="ADQ11" s="141"/>
      <c r="ADR11" s="141"/>
      <c r="ADS11" s="141"/>
      <c r="ADT11" s="141"/>
      <c r="ADU11" s="141"/>
      <c r="ADV11" s="141"/>
      <c r="ADW11" s="141"/>
      <c r="ADX11" s="141"/>
      <c r="ADY11" s="141"/>
      <c r="ADZ11" s="141"/>
      <c r="AEA11" s="141"/>
      <c r="AEB11" s="141"/>
      <c r="AEC11" s="141"/>
      <c r="AED11" s="141"/>
      <c r="AEE11" s="141"/>
      <c r="AEF11" s="141"/>
      <c r="AEG11" s="141"/>
      <c r="AEH11" s="141"/>
      <c r="AEI11" s="141"/>
      <c r="AEJ11" s="141"/>
      <c r="AEK11" s="141"/>
      <c r="AEL11" s="141"/>
      <c r="AEM11" s="141"/>
      <c r="AEN11" s="141"/>
      <c r="AEO11" s="141"/>
      <c r="AEP11" s="141"/>
      <c r="AEQ11" s="141"/>
      <c r="AER11" s="141"/>
      <c r="AES11" s="141"/>
      <c r="AET11" s="141"/>
      <c r="AEU11" s="141"/>
      <c r="AEV11" s="141"/>
      <c r="AEW11" s="141"/>
      <c r="AEX11" s="141"/>
      <c r="AEY11" s="141"/>
      <c r="AEZ11" s="141"/>
      <c r="AFA11" s="141"/>
      <c r="AFB11" s="141"/>
      <c r="AFC11" s="141"/>
      <c r="AFD11" s="141"/>
      <c r="AFE11" s="141"/>
      <c r="AFF11" s="141"/>
      <c r="AFG11" s="141"/>
      <c r="AFH11" s="141"/>
      <c r="AFI11" s="141"/>
      <c r="AFJ11" s="141"/>
      <c r="AFK11" s="141"/>
      <c r="AFL11" s="141"/>
      <c r="AFM11" s="141"/>
      <c r="AFN11" s="141"/>
      <c r="AFO11" s="141"/>
      <c r="AFP11" s="141"/>
      <c r="AFQ11" s="141"/>
      <c r="AFR11" s="141"/>
      <c r="AFS11" s="141"/>
      <c r="AFT11" s="141"/>
      <c r="AFU11" s="141"/>
      <c r="AFV11" s="141"/>
      <c r="AFW11" s="141"/>
      <c r="AFX11" s="141"/>
      <c r="AFY11" s="141"/>
      <c r="AFZ11" s="141"/>
      <c r="AGA11" s="141"/>
      <c r="AGB11" s="141"/>
      <c r="AGC11" s="141"/>
      <c r="AGD11" s="141"/>
      <c r="AGE11" s="141"/>
      <c r="AGF11" s="141"/>
      <c r="AGG11" s="141"/>
      <c r="AGH11" s="141"/>
      <c r="AGI11" s="141"/>
      <c r="AGJ11" s="141"/>
      <c r="AGK11" s="141"/>
      <c r="AGL11" s="141"/>
      <c r="AGM11" s="141"/>
      <c r="AGN11" s="141"/>
      <c r="AGO11" s="141"/>
      <c r="AGP11" s="141"/>
      <c r="AGQ11" s="141"/>
      <c r="AGR11" s="141"/>
      <c r="AGS11" s="141"/>
      <c r="AGT11" s="141"/>
      <c r="AGU11" s="141"/>
      <c r="AGV11" s="141"/>
      <c r="AGW11" s="141"/>
      <c r="AGX11" s="141"/>
      <c r="AGY11" s="141"/>
      <c r="AGZ11" s="141"/>
      <c r="AHA11" s="141"/>
      <c r="AHB11" s="141"/>
      <c r="AHC11" s="141"/>
      <c r="AHD11" s="141"/>
      <c r="AHE11" s="141"/>
      <c r="AHF11" s="141"/>
      <c r="AHG11" s="141"/>
      <c r="AHH11" s="141"/>
      <c r="AHI11" s="141"/>
      <c r="AHJ11" s="141"/>
      <c r="AHK11" s="141"/>
      <c r="AHL11" s="141"/>
      <c r="AHM11" s="141"/>
      <c r="AHN11" s="141"/>
      <c r="AHO11" s="141"/>
      <c r="AHP11" s="141"/>
      <c r="AHQ11" s="141"/>
      <c r="AHR11" s="141"/>
      <c r="AHS11" s="141"/>
      <c r="AHT11" s="141"/>
      <c r="AHU11" s="141"/>
      <c r="AHV11" s="141"/>
      <c r="AHW11" s="141"/>
      <c r="AHX11" s="141"/>
      <c r="AHY11" s="141"/>
      <c r="AHZ11" s="141"/>
      <c r="AIA11" s="141"/>
      <c r="AIB11" s="141"/>
      <c r="AIC11" s="141"/>
      <c r="AID11" s="141"/>
      <c r="AIE11" s="141"/>
      <c r="AIF11" s="141"/>
      <c r="AIG11" s="141"/>
      <c r="AIH11" s="141"/>
      <c r="AII11" s="141"/>
      <c r="AIJ11" s="141"/>
      <c r="AIK11" s="141"/>
      <c r="AIL11" s="141"/>
      <c r="AIM11" s="141"/>
      <c r="AIN11" s="141"/>
      <c r="AIO11" s="141"/>
      <c r="AIP11" s="141"/>
      <c r="AIQ11" s="141"/>
      <c r="AIR11" s="141"/>
      <c r="AIS11" s="141"/>
      <c r="AIT11" s="141"/>
      <c r="AIU11" s="141"/>
      <c r="AIV11" s="141"/>
      <c r="AIW11" s="141"/>
      <c r="AIX11" s="141"/>
      <c r="AIY11" s="141"/>
      <c r="AIZ11" s="141"/>
      <c r="AJA11" s="141"/>
      <c r="AJB11" s="141"/>
      <c r="AJC11" s="141"/>
      <c r="AJD11" s="141"/>
      <c r="AJE11" s="141"/>
      <c r="AJF11" s="141"/>
      <c r="AJG11" s="141"/>
      <c r="AJH11" s="141"/>
      <c r="AJI11" s="141"/>
      <c r="AJJ11" s="141"/>
      <c r="AJK11" s="141"/>
      <c r="AJL11" s="141"/>
      <c r="AJM11" s="141"/>
      <c r="AJN11" s="141"/>
      <c r="AJO11" s="141"/>
      <c r="AJP11" s="141"/>
      <c r="AJQ11" s="141"/>
      <c r="AJR11" s="141"/>
      <c r="AJS11" s="141"/>
      <c r="AJT11" s="141"/>
      <c r="AJU11" s="141"/>
      <c r="AJV11" s="141"/>
      <c r="AJW11" s="141"/>
      <c r="AJX11" s="141"/>
      <c r="AJY11" s="141"/>
      <c r="AJZ11" s="141"/>
      <c r="AKA11" s="141"/>
      <c r="AKB11" s="141"/>
      <c r="AKC11" s="141"/>
      <c r="AKD11" s="141"/>
      <c r="AKE11" s="141"/>
      <c r="AKF11" s="141"/>
      <c r="AKG11" s="141"/>
      <c r="AKH11" s="141"/>
      <c r="AKI11" s="141"/>
      <c r="AKJ11" s="141"/>
      <c r="AKK11" s="141"/>
      <c r="AKL11" s="141"/>
      <c r="AKM11" s="141"/>
      <c r="AKN11" s="141"/>
      <c r="AKO11" s="141"/>
      <c r="AKP11" s="141"/>
      <c r="AKQ11" s="141"/>
      <c r="AKR11" s="141"/>
      <c r="AKS11" s="141"/>
      <c r="AKT11" s="141"/>
      <c r="AKU11" s="141"/>
      <c r="AKV11" s="141"/>
      <c r="AKW11" s="141"/>
      <c r="AKX11" s="141"/>
      <c r="AKY11" s="141"/>
      <c r="AKZ11" s="141"/>
      <c r="ALA11" s="141"/>
      <c r="ALB11" s="141"/>
      <c r="ALC11" s="141"/>
      <c r="ALD11" s="141"/>
      <c r="ALE11" s="141"/>
      <c r="ALF11" s="141"/>
      <c r="ALG11" s="141"/>
      <c r="ALH11" s="141"/>
      <c r="ALI11" s="141"/>
      <c r="ALJ11" s="141"/>
      <c r="ALK11" s="141"/>
      <c r="ALL11" s="141"/>
      <c r="ALM11" s="141"/>
      <c r="ALN11" s="141"/>
      <c r="ALO11" s="141"/>
      <c r="ALP11" s="141"/>
      <c r="ALQ11" s="141"/>
      <c r="ALR11" s="141"/>
      <c r="ALS11" s="141"/>
      <c r="ALT11" s="141"/>
      <c r="ALU11" s="141"/>
      <c r="ALV11" s="141"/>
      <c r="ALW11" s="141"/>
      <c r="ALX11" s="141"/>
      <c r="ALY11" s="141"/>
      <c r="ALZ11" s="141"/>
      <c r="AMA11" s="141"/>
      <c r="AMB11" s="141"/>
      <c r="AMC11" s="141"/>
      <c r="AMD11" s="141"/>
      <c r="AME11" s="141"/>
    </row>
    <row r="12" spans="1:1019" s="142" customFormat="1" ht="41.5" customHeight="1">
      <c r="A12" s="177">
        <v>4</v>
      </c>
      <c r="B12" s="175" t="s">
        <v>765</v>
      </c>
      <c r="C12" s="185" t="s">
        <v>707</v>
      </c>
      <c r="D12" s="176" t="s">
        <v>6</v>
      </c>
      <c r="E12" s="176">
        <v>100</v>
      </c>
      <c r="F12" s="177">
        <v>4</v>
      </c>
      <c r="G12" s="178"/>
      <c r="H12" s="169"/>
      <c r="I12" s="236"/>
      <c r="J12" s="236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  <c r="IW12" s="141"/>
      <c r="IX12" s="141"/>
      <c r="IY12" s="141"/>
      <c r="IZ12" s="141"/>
      <c r="JA12" s="141"/>
      <c r="JB12" s="141"/>
      <c r="JC12" s="141"/>
      <c r="JD12" s="141"/>
      <c r="JE12" s="141"/>
      <c r="JF12" s="141"/>
      <c r="JG12" s="141"/>
      <c r="JH12" s="141"/>
      <c r="JI12" s="141"/>
      <c r="JJ12" s="141"/>
      <c r="JK12" s="141"/>
      <c r="JL12" s="141"/>
      <c r="JM12" s="141"/>
      <c r="JN12" s="141"/>
      <c r="JO12" s="141"/>
      <c r="JP12" s="141"/>
      <c r="JQ12" s="141"/>
      <c r="JR12" s="141"/>
      <c r="JS12" s="141"/>
      <c r="JT12" s="141"/>
      <c r="JU12" s="141"/>
      <c r="JV12" s="141"/>
      <c r="JW12" s="141"/>
      <c r="JX12" s="141"/>
      <c r="JY12" s="141"/>
      <c r="JZ12" s="141"/>
      <c r="KA12" s="141"/>
      <c r="KB12" s="141"/>
      <c r="KC12" s="141"/>
      <c r="KD12" s="141"/>
      <c r="KE12" s="141"/>
      <c r="KF12" s="141"/>
      <c r="KG12" s="141"/>
      <c r="KH12" s="141"/>
      <c r="KI12" s="141"/>
      <c r="KJ12" s="141"/>
      <c r="KK12" s="141"/>
      <c r="KL12" s="141"/>
      <c r="KM12" s="141"/>
      <c r="KN12" s="141"/>
      <c r="KO12" s="141"/>
      <c r="KP12" s="141"/>
      <c r="KQ12" s="141"/>
      <c r="KR12" s="141"/>
      <c r="KS12" s="141"/>
      <c r="KT12" s="141"/>
      <c r="KU12" s="141"/>
      <c r="KV12" s="141"/>
      <c r="KW12" s="141"/>
      <c r="KX12" s="141"/>
      <c r="KY12" s="141"/>
      <c r="KZ12" s="141"/>
      <c r="LA12" s="141"/>
      <c r="LB12" s="141"/>
      <c r="LC12" s="141"/>
      <c r="LD12" s="141"/>
      <c r="LE12" s="141"/>
      <c r="LF12" s="141"/>
      <c r="LG12" s="141"/>
      <c r="LH12" s="141"/>
      <c r="LI12" s="141"/>
      <c r="LJ12" s="141"/>
      <c r="LK12" s="141"/>
      <c r="LL12" s="141"/>
      <c r="LM12" s="141"/>
      <c r="LN12" s="141"/>
      <c r="LO12" s="141"/>
      <c r="LP12" s="141"/>
      <c r="LQ12" s="141"/>
      <c r="LR12" s="141"/>
      <c r="LS12" s="141"/>
      <c r="LT12" s="141"/>
      <c r="LU12" s="141"/>
      <c r="LV12" s="141"/>
      <c r="LW12" s="141"/>
      <c r="LX12" s="141"/>
      <c r="LY12" s="141"/>
      <c r="LZ12" s="141"/>
      <c r="MA12" s="141"/>
      <c r="MB12" s="141"/>
      <c r="MC12" s="141"/>
      <c r="MD12" s="141"/>
      <c r="ME12" s="141"/>
      <c r="MF12" s="141"/>
      <c r="MG12" s="141"/>
      <c r="MH12" s="141"/>
      <c r="MI12" s="141"/>
      <c r="MJ12" s="141"/>
      <c r="MK12" s="141"/>
      <c r="ML12" s="141"/>
      <c r="MM12" s="141"/>
      <c r="MN12" s="141"/>
      <c r="MO12" s="141"/>
      <c r="MP12" s="141"/>
      <c r="MQ12" s="141"/>
      <c r="MR12" s="141"/>
      <c r="MS12" s="141"/>
      <c r="MT12" s="141"/>
      <c r="MU12" s="141"/>
      <c r="MV12" s="141"/>
      <c r="MW12" s="141"/>
      <c r="MX12" s="141"/>
      <c r="MY12" s="141"/>
      <c r="MZ12" s="141"/>
      <c r="NA12" s="141"/>
      <c r="NB12" s="141"/>
      <c r="NC12" s="141"/>
      <c r="ND12" s="141"/>
      <c r="NE12" s="141"/>
      <c r="NF12" s="141"/>
      <c r="NG12" s="141"/>
      <c r="NH12" s="141"/>
      <c r="NI12" s="141"/>
      <c r="NJ12" s="141"/>
      <c r="NK12" s="141"/>
      <c r="NL12" s="141"/>
      <c r="NM12" s="141"/>
      <c r="NN12" s="141"/>
      <c r="NO12" s="141"/>
      <c r="NP12" s="141"/>
      <c r="NQ12" s="141"/>
      <c r="NR12" s="141"/>
      <c r="NS12" s="141"/>
      <c r="NT12" s="141"/>
      <c r="NU12" s="141"/>
      <c r="NV12" s="141"/>
      <c r="NW12" s="141"/>
      <c r="NX12" s="141"/>
      <c r="NY12" s="141"/>
      <c r="NZ12" s="141"/>
      <c r="OA12" s="141"/>
      <c r="OB12" s="141"/>
      <c r="OC12" s="141"/>
      <c r="OD12" s="141"/>
      <c r="OE12" s="141"/>
      <c r="OF12" s="141"/>
      <c r="OG12" s="141"/>
      <c r="OH12" s="141"/>
      <c r="OI12" s="141"/>
      <c r="OJ12" s="141"/>
      <c r="OK12" s="141"/>
      <c r="OL12" s="141"/>
      <c r="OM12" s="141"/>
      <c r="ON12" s="141"/>
      <c r="OO12" s="141"/>
      <c r="OP12" s="141"/>
      <c r="OQ12" s="141"/>
      <c r="OR12" s="141"/>
      <c r="OS12" s="141"/>
      <c r="OT12" s="141"/>
      <c r="OU12" s="141"/>
      <c r="OV12" s="141"/>
      <c r="OW12" s="141"/>
      <c r="OX12" s="141"/>
      <c r="OY12" s="141"/>
      <c r="OZ12" s="141"/>
      <c r="PA12" s="141"/>
      <c r="PB12" s="141"/>
      <c r="PC12" s="141"/>
      <c r="PD12" s="141"/>
      <c r="PE12" s="141"/>
      <c r="PF12" s="141"/>
      <c r="PG12" s="141"/>
      <c r="PH12" s="141"/>
      <c r="PI12" s="141"/>
      <c r="PJ12" s="141"/>
      <c r="PK12" s="141"/>
      <c r="PL12" s="141"/>
      <c r="PM12" s="141"/>
      <c r="PN12" s="141"/>
      <c r="PO12" s="141"/>
      <c r="PP12" s="141"/>
      <c r="PQ12" s="141"/>
      <c r="PR12" s="141"/>
      <c r="PS12" s="141"/>
      <c r="PT12" s="141"/>
      <c r="PU12" s="141"/>
      <c r="PV12" s="141"/>
      <c r="PW12" s="141"/>
      <c r="PX12" s="141"/>
      <c r="PY12" s="141"/>
      <c r="PZ12" s="141"/>
      <c r="QA12" s="141"/>
      <c r="QB12" s="141"/>
      <c r="QC12" s="141"/>
      <c r="QD12" s="141"/>
      <c r="QE12" s="141"/>
      <c r="QF12" s="141"/>
      <c r="QG12" s="141"/>
      <c r="QH12" s="141"/>
      <c r="QI12" s="141"/>
      <c r="QJ12" s="141"/>
      <c r="QK12" s="141"/>
      <c r="QL12" s="141"/>
      <c r="QM12" s="141"/>
      <c r="QN12" s="141"/>
      <c r="QO12" s="141"/>
      <c r="QP12" s="141"/>
      <c r="QQ12" s="141"/>
      <c r="QR12" s="141"/>
      <c r="QS12" s="141"/>
      <c r="QT12" s="141"/>
      <c r="QU12" s="141"/>
      <c r="QV12" s="141"/>
      <c r="QW12" s="141"/>
      <c r="QX12" s="141"/>
      <c r="QY12" s="141"/>
      <c r="QZ12" s="141"/>
      <c r="RA12" s="141"/>
      <c r="RB12" s="141"/>
      <c r="RC12" s="141"/>
      <c r="RD12" s="141"/>
      <c r="RE12" s="141"/>
      <c r="RF12" s="141"/>
      <c r="RG12" s="141"/>
      <c r="RH12" s="141"/>
      <c r="RI12" s="141"/>
      <c r="RJ12" s="141"/>
      <c r="RK12" s="141"/>
      <c r="RL12" s="141"/>
      <c r="RM12" s="141"/>
      <c r="RN12" s="141"/>
      <c r="RO12" s="141"/>
      <c r="RP12" s="141"/>
      <c r="RQ12" s="141"/>
      <c r="RR12" s="141"/>
      <c r="RS12" s="141"/>
      <c r="RT12" s="141"/>
      <c r="RU12" s="141"/>
      <c r="RV12" s="141"/>
      <c r="RW12" s="141"/>
      <c r="RX12" s="141"/>
      <c r="RY12" s="141"/>
      <c r="RZ12" s="141"/>
      <c r="SA12" s="141"/>
      <c r="SB12" s="141"/>
      <c r="SC12" s="141"/>
      <c r="SD12" s="141"/>
      <c r="SE12" s="141"/>
      <c r="SF12" s="141"/>
      <c r="SG12" s="141"/>
      <c r="SH12" s="141"/>
      <c r="SI12" s="141"/>
      <c r="SJ12" s="141"/>
      <c r="SK12" s="141"/>
      <c r="SL12" s="141"/>
      <c r="SM12" s="141"/>
      <c r="SN12" s="141"/>
      <c r="SO12" s="141"/>
      <c r="SP12" s="141"/>
      <c r="SQ12" s="141"/>
      <c r="SR12" s="141"/>
      <c r="SS12" s="141"/>
      <c r="ST12" s="141"/>
      <c r="SU12" s="141"/>
      <c r="SV12" s="141"/>
      <c r="SW12" s="141"/>
      <c r="SX12" s="141"/>
      <c r="SY12" s="141"/>
      <c r="SZ12" s="141"/>
      <c r="TA12" s="141"/>
      <c r="TB12" s="141"/>
      <c r="TC12" s="141"/>
      <c r="TD12" s="141"/>
      <c r="TE12" s="141"/>
      <c r="TF12" s="141"/>
      <c r="TG12" s="141"/>
      <c r="TH12" s="141"/>
      <c r="TI12" s="141"/>
      <c r="TJ12" s="141"/>
      <c r="TK12" s="141"/>
      <c r="TL12" s="141"/>
      <c r="TM12" s="141"/>
      <c r="TN12" s="141"/>
      <c r="TO12" s="141"/>
      <c r="TP12" s="141"/>
      <c r="TQ12" s="141"/>
      <c r="TR12" s="141"/>
      <c r="TS12" s="141"/>
      <c r="TT12" s="141"/>
      <c r="TU12" s="141"/>
      <c r="TV12" s="141"/>
      <c r="TW12" s="141"/>
      <c r="TX12" s="141"/>
      <c r="TY12" s="141"/>
      <c r="TZ12" s="141"/>
      <c r="UA12" s="141"/>
      <c r="UB12" s="141"/>
      <c r="UC12" s="141"/>
      <c r="UD12" s="141"/>
      <c r="UE12" s="141"/>
      <c r="UF12" s="141"/>
      <c r="UG12" s="141"/>
      <c r="UH12" s="141"/>
      <c r="UI12" s="141"/>
      <c r="UJ12" s="141"/>
      <c r="UK12" s="141"/>
      <c r="UL12" s="141"/>
      <c r="UM12" s="141"/>
      <c r="UN12" s="141"/>
      <c r="UO12" s="141"/>
      <c r="UP12" s="141"/>
      <c r="UQ12" s="141"/>
      <c r="UR12" s="141"/>
      <c r="US12" s="141"/>
      <c r="UT12" s="141"/>
      <c r="UU12" s="141"/>
      <c r="UV12" s="141"/>
      <c r="UW12" s="141"/>
      <c r="UX12" s="141"/>
      <c r="UY12" s="141"/>
      <c r="UZ12" s="141"/>
      <c r="VA12" s="141"/>
      <c r="VB12" s="141"/>
      <c r="VC12" s="141"/>
      <c r="VD12" s="141"/>
      <c r="VE12" s="141"/>
      <c r="VF12" s="141"/>
      <c r="VG12" s="141"/>
      <c r="VH12" s="141"/>
      <c r="VI12" s="141"/>
      <c r="VJ12" s="141"/>
      <c r="VK12" s="141"/>
      <c r="VL12" s="141"/>
      <c r="VM12" s="141"/>
      <c r="VN12" s="141"/>
      <c r="VO12" s="141"/>
      <c r="VP12" s="141"/>
      <c r="VQ12" s="141"/>
      <c r="VR12" s="141"/>
      <c r="VS12" s="141"/>
      <c r="VT12" s="141"/>
      <c r="VU12" s="141"/>
      <c r="VV12" s="141"/>
      <c r="VW12" s="141"/>
      <c r="VX12" s="141"/>
      <c r="VY12" s="141"/>
      <c r="VZ12" s="141"/>
      <c r="WA12" s="141"/>
      <c r="WB12" s="141"/>
      <c r="WC12" s="141"/>
      <c r="WD12" s="141"/>
      <c r="WE12" s="141"/>
      <c r="WF12" s="141"/>
      <c r="WG12" s="141"/>
      <c r="WH12" s="141"/>
      <c r="WI12" s="141"/>
      <c r="WJ12" s="141"/>
      <c r="WK12" s="141"/>
      <c r="WL12" s="141"/>
      <c r="WM12" s="141"/>
      <c r="WN12" s="141"/>
      <c r="WO12" s="141"/>
      <c r="WP12" s="141"/>
      <c r="WQ12" s="141"/>
      <c r="WR12" s="141"/>
      <c r="WS12" s="141"/>
      <c r="WT12" s="141"/>
      <c r="WU12" s="141"/>
      <c r="WV12" s="141"/>
      <c r="WW12" s="141"/>
      <c r="WX12" s="141"/>
      <c r="WY12" s="141"/>
      <c r="WZ12" s="141"/>
      <c r="XA12" s="141"/>
      <c r="XB12" s="141"/>
      <c r="XC12" s="141"/>
      <c r="XD12" s="141"/>
      <c r="XE12" s="141"/>
      <c r="XF12" s="141"/>
      <c r="XG12" s="141"/>
      <c r="XH12" s="141"/>
      <c r="XI12" s="141"/>
      <c r="XJ12" s="141"/>
      <c r="XK12" s="141"/>
      <c r="XL12" s="141"/>
      <c r="XM12" s="141"/>
      <c r="XN12" s="141"/>
      <c r="XO12" s="141"/>
      <c r="XP12" s="141"/>
      <c r="XQ12" s="141"/>
      <c r="XR12" s="141"/>
      <c r="XS12" s="141"/>
      <c r="XT12" s="141"/>
      <c r="XU12" s="141"/>
      <c r="XV12" s="141"/>
      <c r="XW12" s="141"/>
      <c r="XX12" s="141"/>
      <c r="XY12" s="141"/>
      <c r="XZ12" s="141"/>
      <c r="YA12" s="141"/>
      <c r="YB12" s="141"/>
      <c r="YC12" s="141"/>
      <c r="YD12" s="141"/>
      <c r="YE12" s="141"/>
      <c r="YF12" s="141"/>
      <c r="YG12" s="141"/>
      <c r="YH12" s="141"/>
      <c r="YI12" s="141"/>
      <c r="YJ12" s="141"/>
      <c r="YK12" s="141"/>
      <c r="YL12" s="141"/>
      <c r="YM12" s="141"/>
      <c r="YN12" s="141"/>
      <c r="YO12" s="141"/>
      <c r="YP12" s="141"/>
      <c r="YQ12" s="141"/>
      <c r="YR12" s="141"/>
      <c r="YS12" s="141"/>
      <c r="YT12" s="141"/>
      <c r="YU12" s="141"/>
      <c r="YV12" s="141"/>
      <c r="YW12" s="141"/>
      <c r="YX12" s="141"/>
      <c r="YY12" s="141"/>
      <c r="YZ12" s="141"/>
      <c r="ZA12" s="141"/>
      <c r="ZB12" s="141"/>
      <c r="ZC12" s="141"/>
      <c r="ZD12" s="141"/>
      <c r="ZE12" s="141"/>
      <c r="ZF12" s="141"/>
      <c r="ZG12" s="141"/>
      <c r="ZH12" s="141"/>
      <c r="ZI12" s="141"/>
      <c r="ZJ12" s="141"/>
      <c r="ZK12" s="141"/>
      <c r="ZL12" s="141"/>
      <c r="ZM12" s="141"/>
      <c r="ZN12" s="141"/>
      <c r="ZO12" s="141"/>
      <c r="ZP12" s="141"/>
      <c r="ZQ12" s="141"/>
      <c r="ZR12" s="141"/>
      <c r="ZS12" s="141"/>
      <c r="ZT12" s="141"/>
      <c r="ZU12" s="141"/>
      <c r="ZV12" s="141"/>
      <c r="ZW12" s="141"/>
      <c r="ZX12" s="141"/>
      <c r="ZY12" s="141"/>
      <c r="ZZ12" s="141"/>
      <c r="AAA12" s="141"/>
      <c r="AAB12" s="141"/>
      <c r="AAC12" s="141"/>
      <c r="AAD12" s="141"/>
      <c r="AAE12" s="141"/>
      <c r="AAF12" s="141"/>
      <c r="AAG12" s="141"/>
      <c r="AAH12" s="141"/>
      <c r="AAI12" s="141"/>
      <c r="AAJ12" s="141"/>
      <c r="AAK12" s="141"/>
      <c r="AAL12" s="141"/>
      <c r="AAM12" s="141"/>
      <c r="AAN12" s="141"/>
      <c r="AAO12" s="141"/>
      <c r="AAP12" s="141"/>
      <c r="AAQ12" s="141"/>
      <c r="AAR12" s="141"/>
      <c r="AAS12" s="141"/>
      <c r="AAT12" s="141"/>
      <c r="AAU12" s="141"/>
      <c r="AAV12" s="141"/>
      <c r="AAW12" s="141"/>
      <c r="AAX12" s="141"/>
      <c r="AAY12" s="141"/>
      <c r="AAZ12" s="141"/>
      <c r="ABA12" s="141"/>
      <c r="ABB12" s="141"/>
      <c r="ABC12" s="141"/>
      <c r="ABD12" s="141"/>
      <c r="ABE12" s="141"/>
      <c r="ABF12" s="141"/>
      <c r="ABG12" s="141"/>
      <c r="ABH12" s="141"/>
      <c r="ABI12" s="141"/>
      <c r="ABJ12" s="141"/>
      <c r="ABK12" s="141"/>
      <c r="ABL12" s="141"/>
      <c r="ABM12" s="141"/>
      <c r="ABN12" s="141"/>
      <c r="ABO12" s="141"/>
      <c r="ABP12" s="141"/>
      <c r="ABQ12" s="141"/>
      <c r="ABR12" s="141"/>
      <c r="ABS12" s="141"/>
      <c r="ABT12" s="141"/>
      <c r="ABU12" s="141"/>
      <c r="ABV12" s="141"/>
      <c r="ABW12" s="141"/>
      <c r="ABX12" s="141"/>
      <c r="ABY12" s="141"/>
      <c r="ABZ12" s="141"/>
      <c r="ACA12" s="141"/>
      <c r="ACB12" s="141"/>
      <c r="ACC12" s="141"/>
      <c r="ACD12" s="141"/>
      <c r="ACE12" s="141"/>
      <c r="ACF12" s="141"/>
      <c r="ACG12" s="141"/>
      <c r="ACH12" s="141"/>
      <c r="ACI12" s="141"/>
      <c r="ACJ12" s="141"/>
      <c r="ACK12" s="141"/>
      <c r="ACL12" s="141"/>
      <c r="ACM12" s="141"/>
      <c r="ACN12" s="141"/>
      <c r="ACO12" s="141"/>
      <c r="ACP12" s="141"/>
      <c r="ACQ12" s="141"/>
      <c r="ACR12" s="141"/>
      <c r="ACS12" s="141"/>
      <c r="ACT12" s="141"/>
      <c r="ACU12" s="141"/>
      <c r="ACV12" s="141"/>
      <c r="ACW12" s="141"/>
      <c r="ACX12" s="141"/>
      <c r="ACY12" s="141"/>
      <c r="ACZ12" s="141"/>
      <c r="ADA12" s="141"/>
      <c r="ADB12" s="141"/>
      <c r="ADC12" s="141"/>
      <c r="ADD12" s="141"/>
      <c r="ADE12" s="141"/>
      <c r="ADF12" s="141"/>
      <c r="ADG12" s="141"/>
      <c r="ADH12" s="141"/>
      <c r="ADI12" s="141"/>
      <c r="ADJ12" s="141"/>
      <c r="ADK12" s="141"/>
      <c r="ADL12" s="141"/>
      <c r="ADM12" s="141"/>
      <c r="ADN12" s="141"/>
      <c r="ADO12" s="141"/>
      <c r="ADP12" s="141"/>
      <c r="ADQ12" s="141"/>
      <c r="ADR12" s="141"/>
      <c r="ADS12" s="141"/>
      <c r="ADT12" s="141"/>
      <c r="ADU12" s="141"/>
      <c r="ADV12" s="141"/>
      <c r="ADW12" s="141"/>
      <c r="ADX12" s="141"/>
      <c r="ADY12" s="141"/>
      <c r="ADZ12" s="141"/>
      <c r="AEA12" s="141"/>
      <c r="AEB12" s="141"/>
      <c r="AEC12" s="141"/>
      <c r="AED12" s="141"/>
      <c r="AEE12" s="141"/>
      <c r="AEF12" s="141"/>
      <c r="AEG12" s="141"/>
      <c r="AEH12" s="141"/>
      <c r="AEI12" s="141"/>
      <c r="AEJ12" s="141"/>
      <c r="AEK12" s="141"/>
      <c r="AEL12" s="141"/>
      <c r="AEM12" s="141"/>
      <c r="AEN12" s="141"/>
      <c r="AEO12" s="141"/>
      <c r="AEP12" s="141"/>
      <c r="AEQ12" s="141"/>
      <c r="AER12" s="141"/>
      <c r="AES12" s="141"/>
      <c r="AET12" s="141"/>
      <c r="AEU12" s="141"/>
      <c r="AEV12" s="141"/>
      <c r="AEW12" s="141"/>
      <c r="AEX12" s="141"/>
      <c r="AEY12" s="141"/>
      <c r="AEZ12" s="141"/>
      <c r="AFA12" s="141"/>
      <c r="AFB12" s="141"/>
      <c r="AFC12" s="141"/>
      <c r="AFD12" s="141"/>
      <c r="AFE12" s="141"/>
      <c r="AFF12" s="141"/>
      <c r="AFG12" s="141"/>
      <c r="AFH12" s="141"/>
      <c r="AFI12" s="141"/>
      <c r="AFJ12" s="141"/>
      <c r="AFK12" s="141"/>
      <c r="AFL12" s="141"/>
      <c r="AFM12" s="141"/>
      <c r="AFN12" s="141"/>
      <c r="AFO12" s="141"/>
      <c r="AFP12" s="141"/>
      <c r="AFQ12" s="141"/>
      <c r="AFR12" s="141"/>
      <c r="AFS12" s="141"/>
      <c r="AFT12" s="141"/>
      <c r="AFU12" s="141"/>
      <c r="AFV12" s="141"/>
      <c r="AFW12" s="141"/>
      <c r="AFX12" s="141"/>
      <c r="AFY12" s="141"/>
      <c r="AFZ12" s="141"/>
      <c r="AGA12" s="141"/>
      <c r="AGB12" s="141"/>
      <c r="AGC12" s="141"/>
      <c r="AGD12" s="141"/>
      <c r="AGE12" s="141"/>
      <c r="AGF12" s="141"/>
      <c r="AGG12" s="141"/>
      <c r="AGH12" s="141"/>
      <c r="AGI12" s="141"/>
      <c r="AGJ12" s="141"/>
      <c r="AGK12" s="141"/>
      <c r="AGL12" s="141"/>
      <c r="AGM12" s="141"/>
      <c r="AGN12" s="141"/>
      <c r="AGO12" s="141"/>
      <c r="AGP12" s="141"/>
      <c r="AGQ12" s="141"/>
      <c r="AGR12" s="141"/>
      <c r="AGS12" s="141"/>
      <c r="AGT12" s="141"/>
      <c r="AGU12" s="141"/>
      <c r="AGV12" s="141"/>
      <c r="AGW12" s="141"/>
      <c r="AGX12" s="141"/>
      <c r="AGY12" s="141"/>
      <c r="AGZ12" s="141"/>
      <c r="AHA12" s="141"/>
      <c r="AHB12" s="141"/>
      <c r="AHC12" s="141"/>
      <c r="AHD12" s="141"/>
      <c r="AHE12" s="141"/>
      <c r="AHF12" s="141"/>
      <c r="AHG12" s="141"/>
      <c r="AHH12" s="141"/>
      <c r="AHI12" s="141"/>
      <c r="AHJ12" s="141"/>
      <c r="AHK12" s="141"/>
      <c r="AHL12" s="141"/>
      <c r="AHM12" s="141"/>
      <c r="AHN12" s="141"/>
      <c r="AHO12" s="141"/>
      <c r="AHP12" s="141"/>
      <c r="AHQ12" s="141"/>
      <c r="AHR12" s="141"/>
      <c r="AHS12" s="141"/>
      <c r="AHT12" s="141"/>
      <c r="AHU12" s="141"/>
      <c r="AHV12" s="141"/>
      <c r="AHW12" s="141"/>
      <c r="AHX12" s="141"/>
      <c r="AHY12" s="141"/>
      <c r="AHZ12" s="141"/>
      <c r="AIA12" s="141"/>
      <c r="AIB12" s="141"/>
      <c r="AIC12" s="141"/>
      <c r="AID12" s="141"/>
      <c r="AIE12" s="141"/>
      <c r="AIF12" s="141"/>
      <c r="AIG12" s="141"/>
      <c r="AIH12" s="141"/>
      <c r="AII12" s="141"/>
      <c r="AIJ12" s="141"/>
      <c r="AIK12" s="141"/>
      <c r="AIL12" s="141"/>
      <c r="AIM12" s="141"/>
      <c r="AIN12" s="141"/>
      <c r="AIO12" s="141"/>
      <c r="AIP12" s="141"/>
      <c r="AIQ12" s="141"/>
      <c r="AIR12" s="141"/>
      <c r="AIS12" s="141"/>
      <c r="AIT12" s="141"/>
      <c r="AIU12" s="141"/>
      <c r="AIV12" s="141"/>
      <c r="AIW12" s="141"/>
      <c r="AIX12" s="141"/>
      <c r="AIY12" s="141"/>
      <c r="AIZ12" s="141"/>
      <c r="AJA12" s="141"/>
      <c r="AJB12" s="141"/>
      <c r="AJC12" s="141"/>
      <c r="AJD12" s="141"/>
      <c r="AJE12" s="141"/>
      <c r="AJF12" s="141"/>
      <c r="AJG12" s="141"/>
      <c r="AJH12" s="141"/>
      <c r="AJI12" s="141"/>
      <c r="AJJ12" s="141"/>
      <c r="AJK12" s="141"/>
      <c r="AJL12" s="141"/>
      <c r="AJM12" s="141"/>
      <c r="AJN12" s="141"/>
      <c r="AJO12" s="141"/>
      <c r="AJP12" s="141"/>
      <c r="AJQ12" s="141"/>
      <c r="AJR12" s="141"/>
      <c r="AJS12" s="141"/>
      <c r="AJT12" s="141"/>
      <c r="AJU12" s="141"/>
      <c r="AJV12" s="141"/>
      <c r="AJW12" s="141"/>
      <c r="AJX12" s="141"/>
      <c r="AJY12" s="141"/>
      <c r="AJZ12" s="141"/>
      <c r="AKA12" s="141"/>
      <c r="AKB12" s="141"/>
      <c r="AKC12" s="141"/>
      <c r="AKD12" s="141"/>
      <c r="AKE12" s="141"/>
      <c r="AKF12" s="141"/>
      <c r="AKG12" s="141"/>
      <c r="AKH12" s="141"/>
      <c r="AKI12" s="141"/>
      <c r="AKJ12" s="141"/>
      <c r="AKK12" s="141"/>
      <c r="AKL12" s="141"/>
      <c r="AKM12" s="141"/>
      <c r="AKN12" s="141"/>
      <c r="AKO12" s="141"/>
      <c r="AKP12" s="141"/>
      <c r="AKQ12" s="141"/>
      <c r="AKR12" s="141"/>
      <c r="AKS12" s="141"/>
      <c r="AKT12" s="141"/>
      <c r="AKU12" s="141"/>
      <c r="AKV12" s="141"/>
      <c r="AKW12" s="141"/>
      <c r="AKX12" s="141"/>
      <c r="AKY12" s="141"/>
      <c r="AKZ12" s="141"/>
      <c r="ALA12" s="141"/>
      <c r="ALB12" s="141"/>
      <c r="ALC12" s="141"/>
      <c r="ALD12" s="141"/>
      <c r="ALE12" s="141"/>
      <c r="ALF12" s="141"/>
      <c r="ALG12" s="141"/>
      <c r="ALH12" s="141"/>
      <c r="ALI12" s="141"/>
      <c r="ALJ12" s="141"/>
      <c r="ALK12" s="141"/>
      <c r="ALL12" s="141"/>
      <c r="ALM12" s="141"/>
      <c r="ALN12" s="141"/>
      <c r="ALO12" s="141"/>
      <c r="ALP12" s="141"/>
      <c r="ALQ12" s="141"/>
      <c r="ALR12" s="141"/>
      <c r="ALS12" s="141"/>
      <c r="ALT12" s="141"/>
      <c r="ALU12" s="141"/>
      <c r="ALV12" s="141"/>
      <c r="ALW12" s="141"/>
      <c r="ALX12" s="141"/>
      <c r="ALY12" s="141"/>
      <c r="ALZ12" s="141"/>
      <c r="AMA12" s="141"/>
      <c r="AMB12" s="141"/>
      <c r="AMC12" s="141"/>
      <c r="AMD12" s="141"/>
      <c r="AME12" s="141"/>
    </row>
    <row r="13" spans="1:1019" s="142" customFormat="1" ht="48.65" customHeight="1">
      <c r="A13" s="177">
        <v>5</v>
      </c>
      <c r="B13" s="175" t="s">
        <v>766</v>
      </c>
      <c r="C13" s="185" t="s">
        <v>697</v>
      </c>
      <c r="D13" s="176" t="s">
        <v>9</v>
      </c>
      <c r="E13" s="253" t="s">
        <v>771</v>
      </c>
      <c r="F13" s="177">
        <v>1</v>
      </c>
      <c r="G13" s="178"/>
      <c r="H13" s="169"/>
      <c r="I13" s="236"/>
      <c r="J13" s="236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  <c r="IT13" s="141"/>
      <c r="IU13" s="141"/>
      <c r="IV13" s="141"/>
      <c r="IW13" s="141"/>
      <c r="IX13" s="141"/>
      <c r="IY13" s="141"/>
      <c r="IZ13" s="141"/>
      <c r="JA13" s="141"/>
      <c r="JB13" s="141"/>
      <c r="JC13" s="141"/>
      <c r="JD13" s="141"/>
      <c r="JE13" s="141"/>
      <c r="JF13" s="141"/>
      <c r="JG13" s="141"/>
      <c r="JH13" s="141"/>
      <c r="JI13" s="141"/>
      <c r="JJ13" s="141"/>
      <c r="JK13" s="141"/>
      <c r="JL13" s="141"/>
      <c r="JM13" s="141"/>
      <c r="JN13" s="141"/>
      <c r="JO13" s="141"/>
      <c r="JP13" s="141"/>
      <c r="JQ13" s="141"/>
      <c r="JR13" s="141"/>
      <c r="JS13" s="141"/>
      <c r="JT13" s="141"/>
      <c r="JU13" s="141"/>
      <c r="JV13" s="141"/>
      <c r="JW13" s="141"/>
      <c r="JX13" s="141"/>
      <c r="JY13" s="141"/>
      <c r="JZ13" s="141"/>
      <c r="KA13" s="141"/>
      <c r="KB13" s="141"/>
      <c r="KC13" s="141"/>
      <c r="KD13" s="141"/>
      <c r="KE13" s="141"/>
      <c r="KF13" s="141"/>
      <c r="KG13" s="141"/>
      <c r="KH13" s="141"/>
      <c r="KI13" s="141"/>
      <c r="KJ13" s="141"/>
      <c r="KK13" s="141"/>
      <c r="KL13" s="141"/>
      <c r="KM13" s="141"/>
      <c r="KN13" s="141"/>
      <c r="KO13" s="141"/>
      <c r="KP13" s="141"/>
      <c r="KQ13" s="141"/>
      <c r="KR13" s="141"/>
      <c r="KS13" s="141"/>
      <c r="KT13" s="141"/>
      <c r="KU13" s="141"/>
      <c r="KV13" s="141"/>
      <c r="KW13" s="141"/>
      <c r="KX13" s="141"/>
      <c r="KY13" s="141"/>
      <c r="KZ13" s="141"/>
      <c r="LA13" s="141"/>
      <c r="LB13" s="141"/>
      <c r="LC13" s="141"/>
      <c r="LD13" s="141"/>
      <c r="LE13" s="141"/>
      <c r="LF13" s="141"/>
      <c r="LG13" s="141"/>
      <c r="LH13" s="141"/>
      <c r="LI13" s="141"/>
      <c r="LJ13" s="141"/>
      <c r="LK13" s="141"/>
      <c r="LL13" s="141"/>
      <c r="LM13" s="141"/>
      <c r="LN13" s="141"/>
      <c r="LO13" s="141"/>
      <c r="LP13" s="141"/>
      <c r="LQ13" s="141"/>
      <c r="LR13" s="141"/>
      <c r="LS13" s="141"/>
      <c r="LT13" s="141"/>
      <c r="LU13" s="141"/>
      <c r="LV13" s="141"/>
      <c r="LW13" s="141"/>
      <c r="LX13" s="141"/>
      <c r="LY13" s="141"/>
      <c r="LZ13" s="141"/>
      <c r="MA13" s="141"/>
      <c r="MB13" s="141"/>
      <c r="MC13" s="141"/>
      <c r="MD13" s="141"/>
      <c r="ME13" s="141"/>
      <c r="MF13" s="141"/>
      <c r="MG13" s="141"/>
      <c r="MH13" s="141"/>
      <c r="MI13" s="141"/>
      <c r="MJ13" s="141"/>
      <c r="MK13" s="141"/>
      <c r="ML13" s="141"/>
      <c r="MM13" s="141"/>
      <c r="MN13" s="141"/>
      <c r="MO13" s="141"/>
      <c r="MP13" s="141"/>
      <c r="MQ13" s="141"/>
      <c r="MR13" s="141"/>
      <c r="MS13" s="141"/>
      <c r="MT13" s="141"/>
      <c r="MU13" s="141"/>
      <c r="MV13" s="141"/>
      <c r="MW13" s="141"/>
      <c r="MX13" s="141"/>
      <c r="MY13" s="141"/>
      <c r="MZ13" s="141"/>
      <c r="NA13" s="141"/>
      <c r="NB13" s="141"/>
      <c r="NC13" s="141"/>
      <c r="ND13" s="141"/>
      <c r="NE13" s="141"/>
      <c r="NF13" s="141"/>
      <c r="NG13" s="141"/>
      <c r="NH13" s="141"/>
      <c r="NI13" s="141"/>
      <c r="NJ13" s="141"/>
      <c r="NK13" s="141"/>
      <c r="NL13" s="141"/>
      <c r="NM13" s="141"/>
      <c r="NN13" s="141"/>
      <c r="NO13" s="141"/>
      <c r="NP13" s="141"/>
      <c r="NQ13" s="141"/>
      <c r="NR13" s="141"/>
      <c r="NS13" s="141"/>
      <c r="NT13" s="141"/>
      <c r="NU13" s="141"/>
      <c r="NV13" s="141"/>
      <c r="NW13" s="141"/>
      <c r="NX13" s="141"/>
      <c r="NY13" s="141"/>
      <c r="NZ13" s="141"/>
      <c r="OA13" s="141"/>
      <c r="OB13" s="141"/>
      <c r="OC13" s="141"/>
      <c r="OD13" s="141"/>
      <c r="OE13" s="141"/>
      <c r="OF13" s="141"/>
      <c r="OG13" s="141"/>
      <c r="OH13" s="141"/>
      <c r="OI13" s="141"/>
      <c r="OJ13" s="141"/>
      <c r="OK13" s="141"/>
      <c r="OL13" s="141"/>
      <c r="OM13" s="141"/>
      <c r="ON13" s="141"/>
      <c r="OO13" s="141"/>
      <c r="OP13" s="141"/>
      <c r="OQ13" s="141"/>
      <c r="OR13" s="141"/>
      <c r="OS13" s="141"/>
      <c r="OT13" s="141"/>
      <c r="OU13" s="141"/>
      <c r="OV13" s="141"/>
      <c r="OW13" s="141"/>
      <c r="OX13" s="141"/>
      <c r="OY13" s="141"/>
      <c r="OZ13" s="141"/>
      <c r="PA13" s="141"/>
      <c r="PB13" s="141"/>
      <c r="PC13" s="141"/>
      <c r="PD13" s="141"/>
      <c r="PE13" s="141"/>
      <c r="PF13" s="141"/>
      <c r="PG13" s="141"/>
      <c r="PH13" s="141"/>
      <c r="PI13" s="141"/>
      <c r="PJ13" s="141"/>
      <c r="PK13" s="141"/>
      <c r="PL13" s="141"/>
      <c r="PM13" s="141"/>
      <c r="PN13" s="141"/>
      <c r="PO13" s="141"/>
      <c r="PP13" s="141"/>
      <c r="PQ13" s="141"/>
      <c r="PR13" s="141"/>
      <c r="PS13" s="141"/>
      <c r="PT13" s="141"/>
      <c r="PU13" s="141"/>
      <c r="PV13" s="141"/>
      <c r="PW13" s="141"/>
      <c r="PX13" s="141"/>
      <c r="PY13" s="141"/>
      <c r="PZ13" s="141"/>
      <c r="QA13" s="141"/>
      <c r="QB13" s="141"/>
      <c r="QC13" s="141"/>
      <c r="QD13" s="141"/>
      <c r="QE13" s="141"/>
      <c r="QF13" s="141"/>
      <c r="QG13" s="141"/>
      <c r="QH13" s="141"/>
      <c r="QI13" s="141"/>
      <c r="QJ13" s="141"/>
      <c r="QK13" s="141"/>
      <c r="QL13" s="141"/>
      <c r="QM13" s="141"/>
      <c r="QN13" s="141"/>
      <c r="QO13" s="141"/>
      <c r="QP13" s="141"/>
      <c r="QQ13" s="141"/>
      <c r="QR13" s="141"/>
      <c r="QS13" s="141"/>
      <c r="QT13" s="141"/>
      <c r="QU13" s="141"/>
      <c r="QV13" s="141"/>
      <c r="QW13" s="141"/>
      <c r="QX13" s="141"/>
      <c r="QY13" s="141"/>
      <c r="QZ13" s="141"/>
      <c r="RA13" s="141"/>
      <c r="RB13" s="141"/>
      <c r="RC13" s="141"/>
      <c r="RD13" s="141"/>
      <c r="RE13" s="141"/>
      <c r="RF13" s="141"/>
      <c r="RG13" s="141"/>
      <c r="RH13" s="141"/>
      <c r="RI13" s="141"/>
      <c r="RJ13" s="141"/>
      <c r="RK13" s="141"/>
      <c r="RL13" s="141"/>
      <c r="RM13" s="141"/>
      <c r="RN13" s="141"/>
      <c r="RO13" s="141"/>
      <c r="RP13" s="141"/>
      <c r="RQ13" s="141"/>
      <c r="RR13" s="141"/>
      <c r="RS13" s="141"/>
      <c r="RT13" s="141"/>
      <c r="RU13" s="141"/>
      <c r="RV13" s="141"/>
      <c r="RW13" s="141"/>
      <c r="RX13" s="141"/>
      <c r="RY13" s="141"/>
      <c r="RZ13" s="141"/>
      <c r="SA13" s="141"/>
      <c r="SB13" s="141"/>
      <c r="SC13" s="141"/>
      <c r="SD13" s="141"/>
      <c r="SE13" s="141"/>
      <c r="SF13" s="141"/>
      <c r="SG13" s="141"/>
      <c r="SH13" s="141"/>
      <c r="SI13" s="141"/>
      <c r="SJ13" s="141"/>
      <c r="SK13" s="141"/>
      <c r="SL13" s="141"/>
      <c r="SM13" s="141"/>
      <c r="SN13" s="141"/>
      <c r="SO13" s="141"/>
      <c r="SP13" s="141"/>
      <c r="SQ13" s="141"/>
      <c r="SR13" s="141"/>
      <c r="SS13" s="141"/>
      <c r="ST13" s="141"/>
      <c r="SU13" s="141"/>
      <c r="SV13" s="141"/>
      <c r="SW13" s="141"/>
      <c r="SX13" s="141"/>
      <c r="SY13" s="141"/>
      <c r="SZ13" s="141"/>
      <c r="TA13" s="141"/>
      <c r="TB13" s="141"/>
      <c r="TC13" s="141"/>
      <c r="TD13" s="141"/>
      <c r="TE13" s="141"/>
      <c r="TF13" s="141"/>
      <c r="TG13" s="141"/>
      <c r="TH13" s="141"/>
      <c r="TI13" s="141"/>
      <c r="TJ13" s="141"/>
      <c r="TK13" s="141"/>
      <c r="TL13" s="141"/>
      <c r="TM13" s="141"/>
      <c r="TN13" s="141"/>
      <c r="TO13" s="141"/>
      <c r="TP13" s="141"/>
      <c r="TQ13" s="141"/>
      <c r="TR13" s="141"/>
      <c r="TS13" s="141"/>
      <c r="TT13" s="141"/>
      <c r="TU13" s="141"/>
      <c r="TV13" s="141"/>
      <c r="TW13" s="141"/>
      <c r="TX13" s="141"/>
      <c r="TY13" s="141"/>
      <c r="TZ13" s="141"/>
      <c r="UA13" s="141"/>
      <c r="UB13" s="141"/>
      <c r="UC13" s="141"/>
      <c r="UD13" s="141"/>
      <c r="UE13" s="141"/>
      <c r="UF13" s="141"/>
      <c r="UG13" s="141"/>
      <c r="UH13" s="141"/>
      <c r="UI13" s="141"/>
      <c r="UJ13" s="141"/>
      <c r="UK13" s="141"/>
      <c r="UL13" s="141"/>
      <c r="UM13" s="141"/>
      <c r="UN13" s="141"/>
      <c r="UO13" s="141"/>
      <c r="UP13" s="141"/>
      <c r="UQ13" s="141"/>
      <c r="UR13" s="141"/>
      <c r="US13" s="141"/>
      <c r="UT13" s="141"/>
      <c r="UU13" s="141"/>
      <c r="UV13" s="141"/>
      <c r="UW13" s="141"/>
      <c r="UX13" s="141"/>
      <c r="UY13" s="141"/>
      <c r="UZ13" s="141"/>
      <c r="VA13" s="141"/>
      <c r="VB13" s="141"/>
      <c r="VC13" s="141"/>
      <c r="VD13" s="141"/>
      <c r="VE13" s="141"/>
      <c r="VF13" s="141"/>
      <c r="VG13" s="141"/>
      <c r="VH13" s="141"/>
      <c r="VI13" s="141"/>
      <c r="VJ13" s="141"/>
      <c r="VK13" s="141"/>
      <c r="VL13" s="141"/>
      <c r="VM13" s="141"/>
      <c r="VN13" s="141"/>
      <c r="VO13" s="141"/>
      <c r="VP13" s="141"/>
      <c r="VQ13" s="141"/>
      <c r="VR13" s="141"/>
      <c r="VS13" s="141"/>
      <c r="VT13" s="141"/>
      <c r="VU13" s="141"/>
      <c r="VV13" s="141"/>
      <c r="VW13" s="141"/>
      <c r="VX13" s="141"/>
      <c r="VY13" s="141"/>
      <c r="VZ13" s="141"/>
      <c r="WA13" s="141"/>
      <c r="WB13" s="141"/>
      <c r="WC13" s="141"/>
      <c r="WD13" s="141"/>
      <c r="WE13" s="141"/>
      <c r="WF13" s="141"/>
      <c r="WG13" s="141"/>
      <c r="WH13" s="141"/>
      <c r="WI13" s="141"/>
      <c r="WJ13" s="141"/>
      <c r="WK13" s="141"/>
      <c r="WL13" s="141"/>
      <c r="WM13" s="141"/>
      <c r="WN13" s="141"/>
      <c r="WO13" s="141"/>
      <c r="WP13" s="141"/>
      <c r="WQ13" s="141"/>
      <c r="WR13" s="141"/>
      <c r="WS13" s="141"/>
      <c r="WT13" s="141"/>
      <c r="WU13" s="141"/>
      <c r="WV13" s="141"/>
      <c r="WW13" s="141"/>
      <c r="WX13" s="141"/>
      <c r="WY13" s="141"/>
      <c r="WZ13" s="141"/>
      <c r="XA13" s="141"/>
      <c r="XB13" s="141"/>
      <c r="XC13" s="141"/>
      <c r="XD13" s="141"/>
      <c r="XE13" s="141"/>
      <c r="XF13" s="141"/>
      <c r="XG13" s="141"/>
      <c r="XH13" s="141"/>
      <c r="XI13" s="141"/>
      <c r="XJ13" s="141"/>
      <c r="XK13" s="141"/>
      <c r="XL13" s="141"/>
      <c r="XM13" s="141"/>
      <c r="XN13" s="141"/>
      <c r="XO13" s="141"/>
      <c r="XP13" s="141"/>
      <c r="XQ13" s="141"/>
      <c r="XR13" s="141"/>
      <c r="XS13" s="141"/>
      <c r="XT13" s="141"/>
      <c r="XU13" s="141"/>
      <c r="XV13" s="141"/>
      <c r="XW13" s="141"/>
      <c r="XX13" s="141"/>
      <c r="XY13" s="141"/>
      <c r="XZ13" s="141"/>
      <c r="YA13" s="141"/>
      <c r="YB13" s="141"/>
      <c r="YC13" s="141"/>
      <c r="YD13" s="141"/>
      <c r="YE13" s="141"/>
      <c r="YF13" s="141"/>
      <c r="YG13" s="141"/>
      <c r="YH13" s="141"/>
      <c r="YI13" s="141"/>
      <c r="YJ13" s="141"/>
      <c r="YK13" s="141"/>
      <c r="YL13" s="141"/>
      <c r="YM13" s="141"/>
      <c r="YN13" s="141"/>
      <c r="YO13" s="141"/>
      <c r="YP13" s="141"/>
      <c r="YQ13" s="141"/>
      <c r="YR13" s="141"/>
      <c r="YS13" s="141"/>
      <c r="YT13" s="141"/>
      <c r="YU13" s="141"/>
      <c r="YV13" s="141"/>
      <c r="YW13" s="141"/>
      <c r="YX13" s="141"/>
      <c r="YY13" s="141"/>
      <c r="YZ13" s="141"/>
      <c r="ZA13" s="141"/>
      <c r="ZB13" s="141"/>
      <c r="ZC13" s="141"/>
      <c r="ZD13" s="141"/>
      <c r="ZE13" s="141"/>
      <c r="ZF13" s="141"/>
      <c r="ZG13" s="141"/>
      <c r="ZH13" s="141"/>
      <c r="ZI13" s="141"/>
      <c r="ZJ13" s="141"/>
      <c r="ZK13" s="141"/>
      <c r="ZL13" s="141"/>
      <c r="ZM13" s="141"/>
      <c r="ZN13" s="141"/>
      <c r="ZO13" s="141"/>
      <c r="ZP13" s="141"/>
      <c r="ZQ13" s="141"/>
      <c r="ZR13" s="141"/>
      <c r="ZS13" s="141"/>
      <c r="ZT13" s="141"/>
      <c r="ZU13" s="141"/>
      <c r="ZV13" s="141"/>
      <c r="ZW13" s="141"/>
      <c r="ZX13" s="141"/>
      <c r="ZY13" s="141"/>
      <c r="ZZ13" s="141"/>
      <c r="AAA13" s="141"/>
      <c r="AAB13" s="141"/>
      <c r="AAC13" s="141"/>
      <c r="AAD13" s="141"/>
      <c r="AAE13" s="141"/>
      <c r="AAF13" s="141"/>
      <c r="AAG13" s="141"/>
      <c r="AAH13" s="141"/>
      <c r="AAI13" s="141"/>
      <c r="AAJ13" s="141"/>
      <c r="AAK13" s="141"/>
      <c r="AAL13" s="141"/>
      <c r="AAM13" s="141"/>
      <c r="AAN13" s="141"/>
      <c r="AAO13" s="141"/>
      <c r="AAP13" s="141"/>
      <c r="AAQ13" s="141"/>
      <c r="AAR13" s="141"/>
      <c r="AAS13" s="141"/>
      <c r="AAT13" s="141"/>
      <c r="AAU13" s="141"/>
      <c r="AAV13" s="141"/>
      <c r="AAW13" s="141"/>
      <c r="AAX13" s="141"/>
      <c r="AAY13" s="141"/>
      <c r="AAZ13" s="141"/>
      <c r="ABA13" s="141"/>
      <c r="ABB13" s="141"/>
      <c r="ABC13" s="141"/>
      <c r="ABD13" s="141"/>
      <c r="ABE13" s="141"/>
      <c r="ABF13" s="141"/>
      <c r="ABG13" s="141"/>
      <c r="ABH13" s="141"/>
      <c r="ABI13" s="141"/>
      <c r="ABJ13" s="141"/>
      <c r="ABK13" s="141"/>
      <c r="ABL13" s="141"/>
      <c r="ABM13" s="141"/>
      <c r="ABN13" s="141"/>
      <c r="ABO13" s="141"/>
      <c r="ABP13" s="141"/>
      <c r="ABQ13" s="141"/>
      <c r="ABR13" s="141"/>
      <c r="ABS13" s="141"/>
      <c r="ABT13" s="141"/>
      <c r="ABU13" s="141"/>
      <c r="ABV13" s="141"/>
      <c r="ABW13" s="141"/>
      <c r="ABX13" s="141"/>
      <c r="ABY13" s="141"/>
      <c r="ABZ13" s="141"/>
      <c r="ACA13" s="141"/>
      <c r="ACB13" s="141"/>
      <c r="ACC13" s="141"/>
      <c r="ACD13" s="141"/>
      <c r="ACE13" s="141"/>
      <c r="ACF13" s="141"/>
      <c r="ACG13" s="141"/>
      <c r="ACH13" s="141"/>
      <c r="ACI13" s="141"/>
      <c r="ACJ13" s="141"/>
      <c r="ACK13" s="141"/>
      <c r="ACL13" s="141"/>
      <c r="ACM13" s="141"/>
      <c r="ACN13" s="141"/>
      <c r="ACO13" s="141"/>
      <c r="ACP13" s="141"/>
      <c r="ACQ13" s="141"/>
      <c r="ACR13" s="141"/>
      <c r="ACS13" s="141"/>
      <c r="ACT13" s="141"/>
      <c r="ACU13" s="141"/>
      <c r="ACV13" s="141"/>
      <c r="ACW13" s="141"/>
      <c r="ACX13" s="141"/>
      <c r="ACY13" s="141"/>
      <c r="ACZ13" s="141"/>
      <c r="ADA13" s="141"/>
      <c r="ADB13" s="141"/>
      <c r="ADC13" s="141"/>
      <c r="ADD13" s="141"/>
      <c r="ADE13" s="141"/>
      <c r="ADF13" s="141"/>
      <c r="ADG13" s="141"/>
      <c r="ADH13" s="141"/>
      <c r="ADI13" s="141"/>
      <c r="ADJ13" s="141"/>
      <c r="ADK13" s="141"/>
      <c r="ADL13" s="141"/>
      <c r="ADM13" s="141"/>
      <c r="ADN13" s="141"/>
      <c r="ADO13" s="141"/>
      <c r="ADP13" s="141"/>
      <c r="ADQ13" s="141"/>
      <c r="ADR13" s="141"/>
      <c r="ADS13" s="141"/>
      <c r="ADT13" s="141"/>
      <c r="ADU13" s="141"/>
      <c r="ADV13" s="141"/>
      <c r="ADW13" s="141"/>
      <c r="ADX13" s="141"/>
      <c r="ADY13" s="141"/>
      <c r="ADZ13" s="141"/>
      <c r="AEA13" s="141"/>
      <c r="AEB13" s="141"/>
      <c r="AEC13" s="141"/>
      <c r="AED13" s="141"/>
      <c r="AEE13" s="141"/>
      <c r="AEF13" s="141"/>
      <c r="AEG13" s="141"/>
      <c r="AEH13" s="141"/>
      <c r="AEI13" s="141"/>
      <c r="AEJ13" s="141"/>
      <c r="AEK13" s="141"/>
      <c r="AEL13" s="141"/>
      <c r="AEM13" s="141"/>
      <c r="AEN13" s="141"/>
      <c r="AEO13" s="141"/>
      <c r="AEP13" s="141"/>
      <c r="AEQ13" s="141"/>
      <c r="AER13" s="141"/>
      <c r="AES13" s="141"/>
      <c r="AET13" s="141"/>
      <c r="AEU13" s="141"/>
      <c r="AEV13" s="141"/>
      <c r="AEW13" s="141"/>
      <c r="AEX13" s="141"/>
      <c r="AEY13" s="141"/>
      <c r="AEZ13" s="141"/>
      <c r="AFA13" s="141"/>
      <c r="AFB13" s="141"/>
      <c r="AFC13" s="141"/>
      <c r="AFD13" s="141"/>
      <c r="AFE13" s="141"/>
      <c r="AFF13" s="141"/>
      <c r="AFG13" s="141"/>
      <c r="AFH13" s="141"/>
      <c r="AFI13" s="141"/>
      <c r="AFJ13" s="141"/>
      <c r="AFK13" s="141"/>
      <c r="AFL13" s="141"/>
      <c r="AFM13" s="141"/>
      <c r="AFN13" s="141"/>
      <c r="AFO13" s="141"/>
      <c r="AFP13" s="141"/>
      <c r="AFQ13" s="141"/>
      <c r="AFR13" s="141"/>
      <c r="AFS13" s="141"/>
      <c r="AFT13" s="141"/>
      <c r="AFU13" s="141"/>
      <c r="AFV13" s="141"/>
      <c r="AFW13" s="141"/>
      <c r="AFX13" s="141"/>
      <c r="AFY13" s="141"/>
      <c r="AFZ13" s="141"/>
      <c r="AGA13" s="141"/>
      <c r="AGB13" s="141"/>
      <c r="AGC13" s="141"/>
      <c r="AGD13" s="141"/>
      <c r="AGE13" s="141"/>
      <c r="AGF13" s="141"/>
      <c r="AGG13" s="141"/>
      <c r="AGH13" s="141"/>
      <c r="AGI13" s="141"/>
      <c r="AGJ13" s="141"/>
      <c r="AGK13" s="141"/>
      <c r="AGL13" s="141"/>
      <c r="AGM13" s="141"/>
      <c r="AGN13" s="141"/>
      <c r="AGO13" s="141"/>
      <c r="AGP13" s="141"/>
      <c r="AGQ13" s="141"/>
      <c r="AGR13" s="141"/>
      <c r="AGS13" s="141"/>
      <c r="AGT13" s="141"/>
      <c r="AGU13" s="141"/>
      <c r="AGV13" s="141"/>
      <c r="AGW13" s="141"/>
      <c r="AGX13" s="141"/>
      <c r="AGY13" s="141"/>
      <c r="AGZ13" s="141"/>
      <c r="AHA13" s="141"/>
      <c r="AHB13" s="141"/>
      <c r="AHC13" s="141"/>
      <c r="AHD13" s="141"/>
      <c r="AHE13" s="141"/>
      <c r="AHF13" s="141"/>
      <c r="AHG13" s="141"/>
      <c r="AHH13" s="141"/>
      <c r="AHI13" s="141"/>
      <c r="AHJ13" s="141"/>
      <c r="AHK13" s="141"/>
      <c r="AHL13" s="141"/>
      <c r="AHM13" s="141"/>
      <c r="AHN13" s="141"/>
      <c r="AHO13" s="141"/>
      <c r="AHP13" s="141"/>
      <c r="AHQ13" s="141"/>
      <c r="AHR13" s="141"/>
      <c r="AHS13" s="141"/>
      <c r="AHT13" s="141"/>
      <c r="AHU13" s="141"/>
      <c r="AHV13" s="141"/>
      <c r="AHW13" s="141"/>
      <c r="AHX13" s="141"/>
      <c r="AHY13" s="141"/>
      <c r="AHZ13" s="141"/>
      <c r="AIA13" s="141"/>
      <c r="AIB13" s="141"/>
      <c r="AIC13" s="141"/>
      <c r="AID13" s="141"/>
      <c r="AIE13" s="141"/>
      <c r="AIF13" s="141"/>
      <c r="AIG13" s="141"/>
      <c r="AIH13" s="141"/>
      <c r="AII13" s="141"/>
      <c r="AIJ13" s="141"/>
      <c r="AIK13" s="141"/>
      <c r="AIL13" s="141"/>
      <c r="AIM13" s="141"/>
      <c r="AIN13" s="141"/>
      <c r="AIO13" s="141"/>
      <c r="AIP13" s="141"/>
      <c r="AIQ13" s="141"/>
      <c r="AIR13" s="141"/>
      <c r="AIS13" s="141"/>
      <c r="AIT13" s="141"/>
      <c r="AIU13" s="141"/>
      <c r="AIV13" s="141"/>
      <c r="AIW13" s="141"/>
      <c r="AIX13" s="141"/>
      <c r="AIY13" s="141"/>
      <c r="AIZ13" s="141"/>
      <c r="AJA13" s="141"/>
      <c r="AJB13" s="141"/>
      <c r="AJC13" s="141"/>
      <c r="AJD13" s="141"/>
      <c r="AJE13" s="141"/>
      <c r="AJF13" s="141"/>
      <c r="AJG13" s="141"/>
      <c r="AJH13" s="141"/>
      <c r="AJI13" s="141"/>
      <c r="AJJ13" s="141"/>
      <c r="AJK13" s="141"/>
      <c r="AJL13" s="141"/>
      <c r="AJM13" s="141"/>
      <c r="AJN13" s="141"/>
      <c r="AJO13" s="141"/>
      <c r="AJP13" s="141"/>
      <c r="AJQ13" s="141"/>
      <c r="AJR13" s="141"/>
      <c r="AJS13" s="141"/>
      <c r="AJT13" s="141"/>
      <c r="AJU13" s="141"/>
      <c r="AJV13" s="141"/>
      <c r="AJW13" s="141"/>
      <c r="AJX13" s="141"/>
      <c r="AJY13" s="141"/>
      <c r="AJZ13" s="141"/>
      <c r="AKA13" s="141"/>
      <c r="AKB13" s="141"/>
      <c r="AKC13" s="141"/>
      <c r="AKD13" s="141"/>
      <c r="AKE13" s="141"/>
      <c r="AKF13" s="141"/>
      <c r="AKG13" s="141"/>
      <c r="AKH13" s="141"/>
      <c r="AKI13" s="141"/>
      <c r="AKJ13" s="141"/>
      <c r="AKK13" s="141"/>
      <c r="AKL13" s="141"/>
      <c r="AKM13" s="141"/>
      <c r="AKN13" s="141"/>
      <c r="AKO13" s="141"/>
      <c r="AKP13" s="141"/>
      <c r="AKQ13" s="141"/>
      <c r="AKR13" s="141"/>
      <c r="AKS13" s="141"/>
      <c r="AKT13" s="141"/>
      <c r="AKU13" s="141"/>
      <c r="AKV13" s="141"/>
      <c r="AKW13" s="141"/>
      <c r="AKX13" s="141"/>
      <c r="AKY13" s="141"/>
      <c r="AKZ13" s="141"/>
      <c r="ALA13" s="141"/>
      <c r="ALB13" s="141"/>
      <c r="ALC13" s="141"/>
      <c r="ALD13" s="141"/>
      <c r="ALE13" s="141"/>
      <c r="ALF13" s="141"/>
      <c r="ALG13" s="141"/>
      <c r="ALH13" s="141"/>
      <c r="ALI13" s="141"/>
      <c r="ALJ13" s="141"/>
      <c r="ALK13" s="141"/>
      <c r="ALL13" s="141"/>
      <c r="ALM13" s="141"/>
      <c r="ALN13" s="141"/>
      <c r="ALO13" s="141"/>
      <c r="ALP13" s="141"/>
      <c r="ALQ13" s="141"/>
      <c r="ALR13" s="141"/>
      <c r="ALS13" s="141"/>
      <c r="ALT13" s="141"/>
      <c r="ALU13" s="141"/>
      <c r="ALV13" s="141"/>
      <c r="ALW13" s="141"/>
      <c r="ALX13" s="141"/>
      <c r="ALY13" s="141"/>
      <c r="ALZ13" s="141"/>
      <c r="AMA13" s="141"/>
      <c r="AMB13" s="141"/>
      <c r="AMC13" s="141"/>
      <c r="AMD13" s="141"/>
      <c r="AME13" s="141"/>
    </row>
    <row r="14" spans="1:1019" s="142" customFormat="1" ht="23">
      <c r="A14" s="177">
        <v>6</v>
      </c>
      <c r="B14" s="180" t="s">
        <v>647</v>
      </c>
      <c r="C14" s="185" t="s">
        <v>708</v>
      </c>
      <c r="D14" s="181" t="s">
        <v>6</v>
      </c>
      <c r="E14" s="181">
        <v>100</v>
      </c>
      <c r="F14" s="177">
        <v>3</v>
      </c>
      <c r="G14" s="178"/>
      <c r="H14" s="169"/>
      <c r="I14" s="236"/>
      <c r="J14" s="236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  <c r="IU14" s="141"/>
      <c r="IV14" s="141"/>
      <c r="IW14" s="141"/>
      <c r="IX14" s="141"/>
      <c r="IY14" s="141"/>
      <c r="IZ14" s="141"/>
      <c r="JA14" s="141"/>
      <c r="JB14" s="141"/>
      <c r="JC14" s="141"/>
      <c r="JD14" s="141"/>
      <c r="JE14" s="141"/>
      <c r="JF14" s="141"/>
      <c r="JG14" s="141"/>
      <c r="JH14" s="141"/>
      <c r="JI14" s="141"/>
      <c r="JJ14" s="141"/>
      <c r="JK14" s="141"/>
      <c r="JL14" s="141"/>
      <c r="JM14" s="141"/>
      <c r="JN14" s="141"/>
      <c r="JO14" s="141"/>
      <c r="JP14" s="141"/>
      <c r="JQ14" s="141"/>
      <c r="JR14" s="141"/>
      <c r="JS14" s="141"/>
      <c r="JT14" s="141"/>
      <c r="JU14" s="141"/>
      <c r="JV14" s="141"/>
      <c r="JW14" s="141"/>
      <c r="JX14" s="141"/>
      <c r="JY14" s="141"/>
      <c r="JZ14" s="141"/>
      <c r="KA14" s="141"/>
      <c r="KB14" s="141"/>
      <c r="KC14" s="141"/>
      <c r="KD14" s="141"/>
      <c r="KE14" s="141"/>
      <c r="KF14" s="141"/>
      <c r="KG14" s="141"/>
      <c r="KH14" s="141"/>
      <c r="KI14" s="141"/>
      <c r="KJ14" s="141"/>
      <c r="KK14" s="141"/>
      <c r="KL14" s="141"/>
      <c r="KM14" s="141"/>
      <c r="KN14" s="141"/>
      <c r="KO14" s="141"/>
      <c r="KP14" s="141"/>
      <c r="KQ14" s="141"/>
      <c r="KR14" s="141"/>
      <c r="KS14" s="141"/>
      <c r="KT14" s="141"/>
      <c r="KU14" s="141"/>
      <c r="KV14" s="141"/>
      <c r="KW14" s="141"/>
      <c r="KX14" s="141"/>
      <c r="KY14" s="141"/>
      <c r="KZ14" s="141"/>
      <c r="LA14" s="141"/>
      <c r="LB14" s="141"/>
      <c r="LC14" s="141"/>
      <c r="LD14" s="141"/>
      <c r="LE14" s="141"/>
      <c r="LF14" s="141"/>
      <c r="LG14" s="141"/>
      <c r="LH14" s="141"/>
      <c r="LI14" s="141"/>
      <c r="LJ14" s="141"/>
      <c r="LK14" s="141"/>
      <c r="LL14" s="141"/>
      <c r="LM14" s="141"/>
      <c r="LN14" s="141"/>
      <c r="LO14" s="141"/>
      <c r="LP14" s="141"/>
      <c r="LQ14" s="141"/>
      <c r="LR14" s="141"/>
      <c r="LS14" s="141"/>
      <c r="LT14" s="141"/>
      <c r="LU14" s="141"/>
      <c r="LV14" s="141"/>
      <c r="LW14" s="141"/>
      <c r="LX14" s="141"/>
      <c r="LY14" s="141"/>
      <c r="LZ14" s="141"/>
      <c r="MA14" s="141"/>
      <c r="MB14" s="141"/>
      <c r="MC14" s="141"/>
      <c r="MD14" s="141"/>
      <c r="ME14" s="141"/>
      <c r="MF14" s="141"/>
      <c r="MG14" s="141"/>
      <c r="MH14" s="141"/>
      <c r="MI14" s="141"/>
      <c r="MJ14" s="141"/>
      <c r="MK14" s="141"/>
      <c r="ML14" s="141"/>
      <c r="MM14" s="141"/>
      <c r="MN14" s="141"/>
      <c r="MO14" s="141"/>
      <c r="MP14" s="141"/>
      <c r="MQ14" s="141"/>
      <c r="MR14" s="141"/>
      <c r="MS14" s="141"/>
      <c r="MT14" s="141"/>
      <c r="MU14" s="141"/>
      <c r="MV14" s="141"/>
      <c r="MW14" s="141"/>
      <c r="MX14" s="141"/>
      <c r="MY14" s="141"/>
      <c r="MZ14" s="141"/>
      <c r="NA14" s="141"/>
      <c r="NB14" s="141"/>
      <c r="NC14" s="141"/>
      <c r="ND14" s="141"/>
      <c r="NE14" s="141"/>
      <c r="NF14" s="141"/>
      <c r="NG14" s="141"/>
      <c r="NH14" s="141"/>
      <c r="NI14" s="141"/>
      <c r="NJ14" s="141"/>
      <c r="NK14" s="141"/>
      <c r="NL14" s="141"/>
      <c r="NM14" s="141"/>
      <c r="NN14" s="141"/>
      <c r="NO14" s="141"/>
      <c r="NP14" s="141"/>
      <c r="NQ14" s="141"/>
      <c r="NR14" s="141"/>
      <c r="NS14" s="141"/>
      <c r="NT14" s="141"/>
      <c r="NU14" s="141"/>
      <c r="NV14" s="141"/>
      <c r="NW14" s="141"/>
      <c r="NX14" s="141"/>
      <c r="NY14" s="141"/>
      <c r="NZ14" s="141"/>
      <c r="OA14" s="141"/>
      <c r="OB14" s="141"/>
      <c r="OC14" s="141"/>
      <c r="OD14" s="141"/>
      <c r="OE14" s="141"/>
      <c r="OF14" s="141"/>
      <c r="OG14" s="141"/>
      <c r="OH14" s="141"/>
      <c r="OI14" s="141"/>
      <c r="OJ14" s="141"/>
      <c r="OK14" s="141"/>
      <c r="OL14" s="141"/>
      <c r="OM14" s="141"/>
      <c r="ON14" s="141"/>
      <c r="OO14" s="141"/>
      <c r="OP14" s="141"/>
      <c r="OQ14" s="141"/>
      <c r="OR14" s="141"/>
      <c r="OS14" s="141"/>
      <c r="OT14" s="141"/>
      <c r="OU14" s="141"/>
      <c r="OV14" s="141"/>
      <c r="OW14" s="141"/>
      <c r="OX14" s="141"/>
      <c r="OY14" s="141"/>
      <c r="OZ14" s="141"/>
      <c r="PA14" s="141"/>
      <c r="PB14" s="141"/>
      <c r="PC14" s="141"/>
      <c r="PD14" s="141"/>
      <c r="PE14" s="141"/>
      <c r="PF14" s="141"/>
      <c r="PG14" s="141"/>
      <c r="PH14" s="141"/>
      <c r="PI14" s="141"/>
      <c r="PJ14" s="141"/>
      <c r="PK14" s="141"/>
      <c r="PL14" s="141"/>
      <c r="PM14" s="141"/>
      <c r="PN14" s="141"/>
      <c r="PO14" s="141"/>
      <c r="PP14" s="141"/>
      <c r="PQ14" s="141"/>
      <c r="PR14" s="141"/>
      <c r="PS14" s="141"/>
      <c r="PT14" s="141"/>
      <c r="PU14" s="141"/>
      <c r="PV14" s="141"/>
      <c r="PW14" s="141"/>
      <c r="PX14" s="141"/>
      <c r="PY14" s="141"/>
      <c r="PZ14" s="141"/>
      <c r="QA14" s="141"/>
      <c r="QB14" s="141"/>
      <c r="QC14" s="141"/>
      <c r="QD14" s="141"/>
      <c r="QE14" s="141"/>
      <c r="QF14" s="141"/>
      <c r="QG14" s="141"/>
      <c r="QH14" s="141"/>
      <c r="QI14" s="141"/>
      <c r="QJ14" s="141"/>
      <c r="QK14" s="141"/>
      <c r="QL14" s="141"/>
      <c r="QM14" s="141"/>
      <c r="QN14" s="141"/>
      <c r="QO14" s="141"/>
      <c r="QP14" s="141"/>
      <c r="QQ14" s="141"/>
      <c r="QR14" s="141"/>
      <c r="QS14" s="141"/>
      <c r="QT14" s="141"/>
      <c r="QU14" s="141"/>
      <c r="QV14" s="141"/>
      <c r="QW14" s="141"/>
      <c r="QX14" s="141"/>
      <c r="QY14" s="141"/>
      <c r="QZ14" s="141"/>
      <c r="RA14" s="141"/>
      <c r="RB14" s="141"/>
      <c r="RC14" s="141"/>
      <c r="RD14" s="141"/>
      <c r="RE14" s="141"/>
      <c r="RF14" s="141"/>
      <c r="RG14" s="141"/>
      <c r="RH14" s="141"/>
      <c r="RI14" s="141"/>
      <c r="RJ14" s="141"/>
      <c r="RK14" s="141"/>
      <c r="RL14" s="141"/>
      <c r="RM14" s="141"/>
      <c r="RN14" s="141"/>
      <c r="RO14" s="141"/>
      <c r="RP14" s="141"/>
      <c r="RQ14" s="141"/>
      <c r="RR14" s="141"/>
      <c r="RS14" s="141"/>
      <c r="RT14" s="141"/>
      <c r="RU14" s="141"/>
      <c r="RV14" s="141"/>
      <c r="RW14" s="141"/>
      <c r="RX14" s="141"/>
      <c r="RY14" s="141"/>
      <c r="RZ14" s="141"/>
      <c r="SA14" s="141"/>
      <c r="SB14" s="141"/>
      <c r="SC14" s="141"/>
      <c r="SD14" s="141"/>
      <c r="SE14" s="141"/>
      <c r="SF14" s="141"/>
      <c r="SG14" s="141"/>
      <c r="SH14" s="141"/>
      <c r="SI14" s="141"/>
      <c r="SJ14" s="141"/>
      <c r="SK14" s="141"/>
      <c r="SL14" s="141"/>
      <c r="SM14" s="141"/>
      <c r="SN14" s="141"/>
      <c r="SO14" s="141"/>
      <c r="SP14" s="141"/>
      <c r="SQ14" s="141"/>
      <c r="SR14" s="141"/>
      <c r="SS14" s="141"/>
      <c r="ST14" s="141"/>
      <c r="SU14" s="141"/>
      <c r="SV14" s="141"/>
      <c r="SW14" s="141"/>
      <c r="SX14" s="141"/>
      <c r="SY14" s="141"/>
      <c r="SZ14" s="141"/>
      <c r="TA14" s="141"/>
      <c r="TB14" s="141"/>
      <c r="TC14" s="141"/>
      <c r="TD14" s="141"/>
      <c r="TE14" s="141"/>
      <c r="TF14" s="141"/>
      <c r="TG14" s="141"/>
      <c r="TH14" s="141"/>
      <c r="TI14" s="141"/>
      <c r="TJ14" s="141"/>
      <c r="TK14" s="141"/>
      <c r="TL14" s="141"/>
      <c r="TM14" s="141"/>
      <c r="TN14" s="141"/>
      <c r="TO14" s="141"/>
      <c r="TP14" s="141"/>
      <c r="TQ14" s="141"/>
      <c r="TR14" s="141"/>
      <c r="TS14" s="141"/>
      <c r="TT14" s="141"/>
      <c r="TU14" s="141"/>
      <c r="TV14" s="141"/>
      <c r="TW14" s="141"/>
      <c r="TX14" s="141"/>
      <c r="TY14" s="141"/>
      <c r="TZ14" s="141"/>
      <c r="UA14" s="141"/>
      <c r="UB14" s="141"/>
      <c r="UC14" s="141"/>
      <c r="UD14" s="141"/>
      <c r="UE14" s="141"/>
      <c r="UF14" s="141"/>
      <c r="UG14" s="141"/>
      <c r="UH14" s="141"/>
      <c r="UI14" s="141"/>
      <c r="UJ14" s="141"/>
      <c r="UK14" s="141"/>
      <c r="UL14" s="141"/>
      <c r="UM14" s="141"/>
      <c r="UN14" s="141"/>
      <c r="UO14" s="141"/>
      <c r="UP14" s="141"/>
      <c r="UQ14" s="141"/>
      <c r="UR14" s="141"/>
      <c r="US14" s="141"/>
      <c r="UT14" s="141"/>
      <c r="UU14" s="141"/>
      <c r="UV14" s="141"/>
      <c r="UW14" s="141"/>
      <c r="UX14" s="141"/>
      <c r="UY14" s="141"/>
      <c r="UZ14" s="141"/>
      <c r="VA14" s="141"/>
      <c r="VB14" s="141"/>
      <c r="VC14" s="141"/>
      <c r="VD14" s="141"/>
      <c r="VE14" s="141"/>
      <c r="VF14" s="141"/>
      <c r="VG14" s="141"/>
      <c r="VH14" s="141"/>
      <c r="VI14" s="141"/>
      <c r="VJ14" s="141"/>
      <c r="VK14" s="141"/>
      <c r="VL14" s="141"/>
      <c r="VM14" s="141"/>
      <c r="VN14" s="141"/>
      <c r="VO14" s="141"/>
      <c r="VP14" s="141"/>
      <c r="VQ14" s="141"/>
      <c r="VR14" s="141"/>
      <c r="VS14" s="141"/>
      <c r="VT14" s="141"/>
      <c r="VU14" s="141"/>
      <c r="VV14" s="141"/>
      <c r="VW14" s="141"/>
      <c r="VX14" s="141"/>
      <c r="VY14" s="141"/>
      <c r="VZ14" s="141"/>
      <c r="WA14" s="141"/>
      <c r="WB14" s="141"/>
      <c r="WC14" s="141"/>
      <c r="WD14" s="141"/>
      <c r="WE14" s="141"/>
      <c r="WF14" s="141"/>
      <c r="WG14" s="141"/>
      <c r="WH14" s="141"/>
      <c r="WI14" s="141"/>
      <c r="WJ14" s="141"/>
      <c r="WK14" s="141"/>
      <c r="WL14" s="141"/>
      <c r="WM14" s="141"/>
      <c r="WN14" s="141"/>
      <c r="WO14" s="141"/>
      <c r="WP14" s="141"/>
      <c r="WQ14" s="141"/>
      <c r="WR14" s="141"/>
      <c r="WS14" s="141"/>
      <c r="WT14" s="141"/>
      <c r="WU14" s="141"/>
      <c r="WV14" s="141"/>
      <c r="WW14" s="141"/>
      <c r="WX14" s="141"/>
      <c r="WY14" s="141"/>
      <c r="WZ14" s="141"/>
      <c r="XA14" s="141"/>
      <c r="XB14" s="141"/>
      <c r="XC14" s="141"/>
      <c r="XD14" s="141"/>
      <c r="XE14" s="141"/>
      <c r="XF14" s="141"/>
      <c r="XG14" s="141"/>
      <c r="XH14" s="141"/>
      <c r="XI14" s="141"/>
      <c r="XJ14" s="141"/>
      <c r="XK14" s="141"/>
      <c r="XL14" s="141"/>
      <c r="XM14" s="141"/>
      <c r="XN14" s="141"/>
      <c r="XO14" s="141"/>
      <c r="XP14" s="141"/>
      <c r="XQ14" s="141"/>
      <c r="XR14" s="141"/>
      <c r="XS14" s="141"/>
      <c r="XT14" s="141"/>
      <c r="XU14" s="141"/>
      <c r="XV14" s="141"/>
      <c r="XW14" s="141"/>
      <c r="XX14" s="141"/>
      <c r="XY14" s="141"/>
      <c r="XZ14" s="141"/>
      <c r="YA14" s="141"/>
      <c r="YB14" s="141"/>
      <c r="YC14" s="141"/>
      <c r="YD14" s="141"/>
      <c r="YE14" s="141"/>
      <c r="YF14" s="141"/>
      <c r="YG14" s="141"/>
      <c r="YH14" s="141"/>
      <c r="YI14" s="141"/>
      <c r="YJ14" s="141"/>
      <c r="YK14" s="141"/>
      <c r="YL14" s="141"/>
      <c r="YM14" s="141"/>
      <c r="YN14" s="141"/>
      <c r="YO14" s="141"/>
      <c r="YP14" s="141"/>
      <c r="YQ14" s="141"/>
      <c r="YR14" s="141"/>
      <c r="YS14" s="141"/>
      <c r="YT14" s="141"/>
      <c r="YU14" s="141"/>
      <c r="YV14" s="141"/>
      <c r="YW14" s="141"/>
      <c r="YX14" s="141"/>
      <c r="YY14" s="141"/>
      <c r="YZ14" s="141"/>
      <c r="ZA14" s="141"/>
      <c r="ZB14" s="141"/>
      <c r="ZC14" s="141"/>
      <c r="ZD14" s="141"/>
      <c r="ZE14" s="141"/>
      <c r="ZF14" s="141"/>
      <c r="ZG14" s="141"/>
      <c r="ZH14" s="141"/>
      <c r="ZI14" s="141"/>
      <c r="ZJ14" s="141"/>
      <c r="ZK14" s="141"/>
      <c r="ZL14" s="141"/>
      <c r="ZM14" s="141"/>
      <c r="ZN14" s="141"/>
      <c r="ZO14" s="141"/>
      <c r="ZP14" s="141"/>
      <c r="ZQ14" s="141"/>
      <c r="ZR14" s="141"/>
      <c r="ZS14" s="141"/>
      <c r="ZT14" s="141"/>
      <c r="ZU14" s="141"/>
      <c r="ZV14" s="141"/>
      <c r="ZW14" s="141"/>
      <c r="ZX14" s="141"/>
      <c r="ZY14" s="141"/>
      <c r="ZZ14" s="141"/>
      <c r="AAA14" s="141"/>
      <c r="AAB14" s="141"/>
      <c r="AAC14" s="141"/>
      <c r="AAD14" s="141"/>
      <c r="AAE14" s="141"/>
      <c r="AAF14" s="141"/>
      <c r="AAG14" s="141"/>
      <c r="AAH14" s="141"/>
      <c r="AAI14" s="141"/>
      <c r="AAJ14" s="141"/>
      <c r="AAK14" s="141"/>
      <c r="AAL14" s="141"/>
      <c r="AAM14" s="141"/>
      <c r="AAN14" s="141"/>
      <c r="AAO14" s="141"/>
      <c r="AAP14" s="141"/>
      <c r="AAQ14" s="141"/>
      <c r="AAR14" s="141"/>
      <c r="AAS14" s="141"/>
      <c r="AAT14" s="141"/>
      <c r="AAU14" s="141"/>
      <c r="AAV14" s="141"/>
      <c r="AAW14" s="141"/>
      <c r="AAX14" s="141"/>
      <c r="AAY14" s="141"/>
      <c r="AAZ14" s="141"/>
      <c r="ABA14" s="141"/>
      <c r="ABB14" s="141"/>
      <c r="ABC14" s="141"/>
      <c r="ABD14" s="141"/>
      <c r="ABE14" s="141"/>
      <c r="ABF14" s="141"/>
      <c r="ABG14" s="141"/>
      <c r="ABH14" s="141"/>
      <c r="ABI14" s="141"/>
      <c r="ABJ14" s="141"/>
      <c r="ABK14" s="141"/>
      <c r="ABL14" s="141"/>
      <c r="ABM14" s="141"/>
      <c r="ABN14" s="141"/>
      <c r="ABO14" s="141"/>
      <c r="ABP14" s="141"/>
      <c r="ABQ14" s="141"/>
      <c r="ABR14" s="141"/>
      <c r="ABS14" s="141"/>
      <c r="ABT14" s="141"/>
      <c r="ABU14" s="141"/>
      <c r="ABV14" s="141"/>
      <c r="ABW14" s="141"/>
      <c r="ABX14" s="141"/>
      <c r="ABY14" s="141"/>
      <c r="ABZ14" s="141"/>
      <c r="ACA14" s="141"/>
      <c r="ACB14" s="141"/>
      <c r="ACC14" s="141"/>
      <c r="ACD14" s="141"/>
      <c r="ACE14" s="141"/>
      <c r="ACF14" s="141"/>
      <c r="ACG14" s="141"/>
      <c r="ACH14" s="141"/>
      <c r="ACI14" s="141"/>
      <c r="ACJ14" s="141"/>
      <c r="ACK14" s="141"/>
      <c r="ACL14" s="141"/>
      <c r="ACM14" s="141"/>
      <c r="ACN14" s="141"/>
      <c r="ACO14" s="141"/>
      <c r="ACP14" s="141"/>
      <c r="ACQ14" s="141"/>
      <c r="ACR14" s="141"/>
      <c r="ACS14" s="141"/>
      <c r="ACT14" s="141"/>
      <c r="ACU14" s="141"/>
      <c r="ACV14" s="141"/>
      <c r="ACW14" s="141"/>
      <c r="ACX14" s="141"/>
      <c r="ACY14" s="141"/>
      <c r="ACZ14" s="141"/>
      <c r="ADA14" s="141"/>
      <c r="ADB14" s="141"/>
      <c r="ADC14" s="141"/>
      <c r="ADD14" s="141"/>
      <c r="ADE14" s="141"/>
      <c r="ADF14" s="141"/>
      <c r="ADG14" s="141"/>
      <c r="ADH14" s="141"/>
      <c r="ADI14" s="141"/>
      <c r="ADJ14" s="141"/>
      <c r="ADK14" s="141"/>
      <c r="ADL14" s="141"/>
      <c r="ADM14" s="141"/>
      <c r="ADN14" s="141"/>
      <c r="ADO14" s="141"/>
      <c r="ADP14" s="141"/>
      <c r="ADQ14" s="141"/>
      <c r="ADR14" s="141"/>
      <c r="ADS14" s="141"/>
      <c r="ADT14" s="141"/>
      <c r="ADU14" s="141"/>
      <c r="ADV14" s="141"/>
      <c r="ADW14" s="141"/>
      <c r="ADX14" s="141"/>
      <c r="ADY14" s="141"/>
      <c r="ADZ14" s="141"/>
      <c r="AEA14" s="141"/>
      <c r="AEB14" s="141"/>
      <c r="AEC14" s="141"/>
      <c r="AED14" s="141"/>
      <c r="AEE14" s="141"/>
      <c r="AEF14" s="141"/>
      <c r="AEG14" s="141"/>
      <c r="AEH14" s="141"/>
      <c r="AEI14" s="141"/>
      <c r="AEJ14" s="141"/>
      <c r="AEK14" s="141"/>
      <c r="AEL14" s="141"/>
      <c r="AEM14" s="141"/>
      <c r="AEN14" s="141"/>
      <c r="AEO14" s="141"/>
      <c r="AEP14" s="141"/>
      <c r="AEQ14" s="141"/>
      <c r="AER14" s="141"/>
      <c r="AES14" s="141"/>
      <c r="AET14" s="141"/>
      <c r="AEU14" s="141"/>
      <c r="AEV14" s="141"/>
      <c r="AEW14" s="141"/>
      <c r="AEX14" s="141"/>
      <c r="AEY14" s="141"/>
      <c r="AEZ14" s="141"/>
      <c r="AFA14" s="141"/>
      <c r="AFB14" s="141"/>
      <c r="AFC14" s="141"/>
      <c r="AFD14" s="141"/>
      <c r="AFE14" s="141"/>
      <c r="AFF14" s="141"/>
      <c r="AFG14" s="141"/>
      <c r="AFH14" s="141"/>
      <c r="AFI14" s="141"/>
      <c r="AFJ14" s="141"/>
      <c r="AFK14" s="141"/>
      <c r="AFL14" s="141"/>
      <c r="AFM14" s="141"/>
      <c r="AFN14" s="141"/>
      <c r="AFO14" s="141"/>
      <c r="AFP14" s="141"/>
      <c r="AFQ14" s="141"/>
      <c r="AFR14" s="141"/>
      <c r="AFS14" s="141"/>
      <c r="AFT14" s="141"/>
      <c r="AFU14" s="141"/>
      <c r="AFV14" s="141"/>
      <c r="AFW14" s="141"/>
      <c r="AFX14" s="141"/>
      <c r="AFY14" s="141"/>
      <c r="AFZ14" s="141"/>
      <c r="AGA14" s="141"/>
      <c r="AGB14" s="141"/>
      <c r="AGC14" s="141"/>
      <c r="AGD14" s="141"/>
      <c r="AGE14" s="141"/>
      <c r="AGF14" s="141"/>
      <c r="AGG14" s="141"/>
      <c r="AGH14" s="141"/>
      <c r="AGI14" s="141"/>
      <c r="AGJ14" s="141"/>
      <c r="AGK14" s="141"/>
      <c r="AGL14" s="141"/>
      <c r="AGM14" s="141"/>
      <c r="AGN14" s="141"/>
      <c r="AGO14" s="141"/>
      <c r="AGP14" s="141"/>
      <c r="AGQ14" s="141"/>
      <c r="AGR14" s="141"/>
      <c r="AGS14" s="141"/>
      <c r="AGT14" s="141"/>
      <c r="AGU14" s="141"/>
      <c r="AGV14" s="141"/>
      <c r="AGW14" s="141"/>
      <c r="AGX14" s="141"/>
      <c r="AGY14" s="141"/>
      <c r="AGZ14" s="141"/>
      <c r="AHA14" s="141"/>
      <c r="AHB14" s="141"/>
      <c r="AHC14" s="141"/>
      <c r="AHD14" s="141"/>
      <c r="AHE14" s="141"/>
      <c r="AHF14" s="141"/>
      <c r="AHG14" s="141"/>
      <c r="AHH14" s="141"/>
      <c r="AHI14" s="141"/>
      <c r="AHJ14" s="141"/>
      <c r="AHK14" s="141"/>
      <c r="AHL14" s="141"/>
      <c r="AHM14" s="141"/>
      <c r="AHN14" s="141"/>
      <c r="AHO14" s="141"/>
      <c r="AHP14" s="141"/>
      <c r="AHQ14" s="141"/>
      <c r="AHR14" s="141"/>
      <c r="AHS14" s="141"/>
      <c r="AHT14" s="141"/>
      <c r="AHU14" s="141"/>
      <c r="AHV14" s="141"/>
      <c r="AHW14" s="141"/>
      <c r="AHX14" s="141"/>
      <c r="AHY14" s="141"/>
      <c r="AHZ14" s="141"/>
      <c r="AIA14" s="141"/>
      <c r="AIB14" s="141"/>
      <c r="AIC14" s="141"/>
      <c r="AID14" s="141"/>
      <c r="AIE14" s="141"/>
      <c r="AIF14" s="141"/>
      <c r="AIG14" s="141"/>
      <c r="AIH14" s="141"/>
      <c r="AII14" s="141"/>
      <c r="AIJ14" s="141"/>
      <c r="AIK14" s="141"/>
      <c r="AIL14" s="141"/>
      <c r="AIM14" s="141"/>
      <c r="AIN14" s="141"/>
      <c r="AIO14" s="141"/>
      <c r="AIP14" s="141"/>
      <c r="AIQ14" s="141"/>
      <c r="AIR14" s="141"/>
      <c r="AIS14" s="141"/>
      <c r="AIT14" s="141"/>
      <c r="AIU14" s="141"/>
      <c r="AIV14" s="141"/>
      <c r="AIW14" s="141"/>
      <c r="AIX14" s="141"/>
      <c r="AIY14" s="141"/>
      <c r="AIZ14" s="141"/>
      <c r="AJA14" s="141"/>
      <c r="AJB14" s="141"/>
      <c r="AJC14" s="141"/>
      <c r="AJD14" s="141"/>
      <c r="AJE14" s="141"/>
      <c r="AJF14" s="141"/>
      <c r="AJG14" s="141"/>
      <c r="AJH14" s="141"/>
      <c r="AJI14" s="141"/>
      <c r="AJJ14" s="141"/>
      <c r="AJK14" s="141"/>
      <c r="AJL14" s="141"/>
      <c r="AJM14" s="141"/>
      <c r="AJN14" s="141"/>
      <c r="AJO14" s="141"/>
      <c r="AJP14" s="141"/>
      <c r="AJQ14" s="141"/>
      <c r="AJR14" s="141"/>
      <c r="AJS14" s="141"/>
      <c r="AJT14" s="141"/>
      <c r="AJU14" s="141"/>
      <c r="AJV14" s="141"/>
      <c r="AJW14" s="141"/>
      <c r="AJX14" s="141"/>
      <c r="AJY14" s="141"/>
      <c r="AJZ14" s="141"/>
      <c r="AKA14" s="141"/>
      <c r="AKB14" s="141"/>
      <c r="AKC14" s="141"/>
      <c r="AKD14" s="141"/>
      <c r="AKE14" s="141"/>
      <c r="AKF14" s="141"/>
      <c r="AKG14" s="141"/>
      <c r="AKH14" s="141"/>
      <c r="AKI14" s="141"/>
      <c r="AKJ14" s="141"/>
      <c r="AKK14" s="141"/>
      <c r="AKL14" s="141"/>
      <c r="AKM14" s="141"/>
      <c r="AKN14" s="141"/>
      <c r="AKO14" s="141"/>
      <c r="AKP14" s="141"/>
      <c r="AKQ14" s="141"/>
      <c r="AKR14" s="141"/>
      <c r="AKS14" s="141"/>
      <c r="AKT14" s="141"/>
      <c r="AKU14" s="141"/>
      <c r="AKV14" s="141"/>
      <c r="AKW14" s="141"/>
      <c r="AKX14" s="141"/>
      <c r="AKY14" s="141"/>
      <c r="AKZ14" s="141"/>
      <c r="ALA14" s="141"/>
      <c r="ALB14" s="141"/>
      <c r="ALC14" s="141"/>
      <c r="ALD14" s="141"/>
      <c r="ALE14" s="141"/>
      <c r="ALF14" s="141"/>
      <c r="ALG14" s="141"/>
      <c r="ALH14" s="141"/>
      <c r="ALI14" s="141"/>
      <c r="ALJ14" s="141"/>
      <c r="ALK14" s="141"/>
      <c r="ALL14" s="141"/>
      <c r="ALM14" s="141"/>
      <c r="ALN14" s="141"/>
      <c r="ALO14" s="141"/>
      <c r="ALP14" s="141"/>
      <c r="ALQ14" s="141"/>
      <c r="ALR14" s="141"/>
      <c r="ALS14" s="141"/>
      <c r="ALT14" s="141"/>
      <c r="ALU14" s="141"/>
      <c r="ALV14" s="141"/>
      <c r="ALW14" s="141"/>
      <c r="ALX14" s="141"/>
      <c r="ALY14" s="141"/>
      <c r="ALZ14" s="141"/>
      <c r="AMA14" s="141"/>
      <c r="AMB14" s="141"/>
      <c r="AMC14" s="141"/>
      <c r="AMD14" s="141"/>
      <c r="AME14" s="141"/>
    </row>
    <row r="15" spans="1:1019" s="142" customFormat="1" ht="23">
      <c r="A15" s="177">
        <v>7</v>
      </c>
      <c r="B15" s="180" t="s">
        <v>646</v>
      </c>
      <c r="C15" s="185" t="s">
        <v>709</v>
      </c>
      <c r="D15" s="181" t="s">
        <v>6</v>
      </c>
      <c r="E15" s="181">
        <v>100</v>
      </c>
      <c r="F15" s="177">
        <v>1</v>
      </c>
      <c r="G15" s="178"/>
      <c r="H15" s="169"/>
      <c r="I15" s="236"/>
      <c r="J15" s="236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  <c r="IV15" s="141"/>
      <c r="IW15" s="141"/>
      <c r="IX15" s="141"/>
      <c r="IY15" s="141"/>
      <c r="IZ15" s="141"/>
      <c r="JA15" s="141"/>
      <c r="JB15" s="141"/>
      <c r="JC15" s="141"/>
      <c r="JD15" s="141"/>
      <c r="JE15" s="141"/>
      <c r="JF15" s="141"/>
      <c r="JG15" s="141"/>
      <c r="JH15" s="141"/>
      <c r="JI15" s="141"/>
      <c r="JJ15" s="141"/>
      <c r="JK15" s="141"/>
      <c r="JL15" s="141"/>
      <c r="JM15" s="141"/>
      <c r="JN15" s="141"/>
      <c r="JO15" s="141"/>
      <c r="JP15" s="141"/>
      <c r="JQ15" s="141"/>
      <c r="JR15" s="141"/>
      <c r="JS15" s="141"/>
      <c r="JT15" s="141"/>
      <c r="JU15" s="141"/>
      <c r="JV15" s="141"/>
      <c r="JW15" s="141"/>
      <c r="JX15" s="141"/>
      <c r="JY15" s="141"/>
      <c r="JZ15" s="141"/>
      <c r="KA15" s="141"/>
      <c r="KB15" s="141"/>
      <c r="KC15" s="141"/>
      <c r="KD15" s="141"/>
      <c r="KE15" s="141"/>
      <c r="KF15" s="141"/>
      <c r="KG15" s="141"/>
      <c r="KH15" s="141"/>
      <c r="KI15" s="141"/>
      <c r="KJ15" s="141"/>
      <c r="KK15" s="141"/>
      <c r="KL15" s="141"/>
      <c r="KM15" s="141"/>
      <c r="KN15" s="141"/>
      <c r="KO15" s="141"/>
      <c r="KP15" s="141"/>
      <c r="KQ15" s="141"/>
      <c r="KR15" s="141"/>
      <c r="KS15" s="141"/>
      <c r="KT15" s="141"/>
      <c r="KU15" s="141"/>
      <c r="KV15" s="141"/>
      <c r="KW15" s="141"/>
      <c r="KX15" s="141"/>
      <c r="KY15" s="141"/>
      <c r="KZ15" s="141"/>
      <c r="LA15" s="141"/>
      <c r="LB15" s="141"/>
      <c r="LC15" s="141"/>
      <c r="LD15" s="141"/>
      <c r="LE15" s="141"/>
      <c r="LF15" s="141"/>
      <c r="LG15" s="141"/>
      <c r="LH15" s="141"/>
      <c r="LI15" s="141"/>
      <c r="LJ15" s="141"/>
      <c r="LK15" s="141"/>
      <c r="LL15" s="141"/>
      <c r="LM15" s="141"/>
      <c r="LN15" s="141"/>
      <c r="LO15" s="141"/>
      <c r="LP15" s="141"/>
      <c r="LQ15" s="141"/>
      <c r="LR15" s="141"/>
      <c r="LS15" s="141"/>
      <c r="LT15" s="141"/>
      <c r="LU15" s="141"/>
      <c r="LV15" s="141"/>
      <c r="LW15" s="141"/>
      <c r="LX15" s="141"/>
      <c r="LY15" s="141"/>
      <c r="LZ15" s="141"/>
      <c r="MA15" s="141"/>
      <c r="MB15" s="141"/>
      <c r="MC15" s="141"/>
      <c r="MD15" s="141"/>
      <c r="ME15" s="141"/>
      <c r="MF15" s="141"/>
      <c r="MG15" s="141"/>
      <c r="MH15" s="141"/>
      <c r="MI15" s="141"/>
      <c r="MJ15" s="141"/>
      <c r="MK15" s="141"/>
      <c r="ML15" s="141"/>
      <c r="MM15" s="141"/>
      <c r="MN15" s="141"/>
      <c r="MO15" s="141"/>
      <c r="MP15" s="141"/>
      <c r="MQ15" s="141"/>
      <c r="MR15" s="141"/>
      <c r="MS15" s="141"/>
      <c r="MT15" s="141"/>
      <c r="MU15" s="141"/>
      <c r="MV15" s="141"/>
      <c r="MW15" s="141"/>
      <c r="MX15" s="141"/>
      <c r="MY15" s="141"/>
      <c r="MZ15" s="141"/>
      <c r="NA15" s="141"/>
      <c r="NB15" s="141"/>
      <c r="NC15" s="141"/>
      <c r="ND15" s="141"/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1"/>
      <c r="NS15" s="141"/>
      <c r="NT15" s="141"/>
      <c r="NU15" s="141"/>
      <c r="NV15" s="141"/>
      <c r="NW15" s="141"/>
      <c r="NX15" s="141"/>
      <c r="NY15" s="141"/>
      <c r="NZ15" s="141"/>
      <c r="OA15" s="141"/>
      <c r="OB15" s="141"/>
      <c r="OC15" s="141"/>
      <c r="OD15" s="141"/>
      <c r="OE15" s="141"/>
      <c r="OF15" s="141"/>
      <c r="OG15" s="141"/>
      <c r="OH15" s="141"/>
      <c r="OI15" s="141"/>
      <c r="OJ15" s="141"/>
      <c r="OK15" s="141"/>
      <c r="OL15" s="141"/>
      <c r="OM15" s="141"/>
      <c r="ON15" s="141"/>
      <c r="OO15" s="141"/>
      <c r="OP15" s="141"/>
      <c r="OQ15" s="141"/>
      <c r="OR15" s="141"/>
      <c r="OS15" s="141"/>
      <c r="OT15" s="141"/>
      <c r="OU15" s="141"/>
      <c r="OV15" s="141"/>
      <c r="OW15" s="141"/>
      <c r="OX15" s="141"/>
      <c r="OY15" s="141"/>
      <c r="OZ15" s="141"/>
      <c r="PA15" s="141"/>
      <c r="PB15" s="141"/>
      <c r="PC15" s="141"/>
      <c r="PD15" s="141"/>
      <c r="PE15" s="141"/>
      <c r="PF15" s="141"/>
      <c r="PG15" s="141"/>
      <c r="PH15" s="141"/>
      <c r="PI15" s="141"/>
      <c r="PJ15" s="141"/>
      <c r="PK15" s="141"/>
      <c r="PL15" s="141"/>
      <c r="PM15" s="141"/>
      <c r="PN15" s="141"/>
      <c r="PO15" s="141"/>
      <c r="PP15" s="141"/>
      <c r="PQ15" s="141"/>
      <c r="PR15" s="141"/>
      <c r="PS15" s="141"/>
      <c r="PT15" s="141"/>
      <c r="PU15" s="141"/>
      <c r="PV15" s="141"/>
      <c r="PW15" s="141"/>
      <c r="PX15" s="141"/>
      <c r="PY15" s="141"/>
      <c r="PZ15" s="141"/>
      <c r="QA15" s="141"/>
      <c r="QB15" s="141"/>
      <c r="QC15" s="141"/>
      <c r="QD15" s="141"/>
      <c r="QE15" s="141"/>
      <c r="QF15" s="141"/>
      <c r="QG15" s="141"/>
      <c r="QH15" s="141"/>
      <c r="QI15" s="141"/>
      <c r="QJ15" s="141"/>
      <c r="QK15" s="141"/>
      <c r="QL15" s="141"/>
      <c r="QM15" s="141"/>
      <c r="QN15" s="141"/>
      <c r="QO15" s="141"/>
      <c r="QP15" s="141"/>
      <c r="QQ15" s="141"/>
      <c r="QR15" s="141"/>
      <c r="QS15" s="141"/>
      <c r="QT15" s="141"/>
      <c r="QU15" s="141"/>
      <c r="QV15" s="141"/>
      <c r="QW15" s="141"/>
      <c r="QX15" s="141"/>
      <c r="QY15" s="141"/>
      <c r="QZ15" s="141"/>
      <c r="RA15" s="141"/>
      <c r="RB15" s="141"/>
      <c r="RC15" s="141"/>
      <c r="RD15" s="141"/>
      <c r="RE15" s="141"/>
      <c r="RF15" s="141"/>
      <c r="RG15" s="141"/>
      <c r="RH15" s="141"/>
      <c r="RI15" s="141"/>
      <c r="RJ15" s="141"/>
      <c r="RK15" s="141"/>
      <c r="RL15" s="141"/>
      <c r="RM15" s="141"/>
      <c r="RN15" s="141"/>
      <c r="RO15" s="141"/>
      <c r="RP15" s="141"/>
      <c r="RQ15" s="141"/>
      <c r="RR15" s="141"/>
      <c r="RS15" s="141"/>
      <c r="RT15" s="141"/>
      <c r="RU15" s="141"/>
      <c r="RV15" s="141"/>
      <c r="RW15" s="141"/>
      <c r="RX15" s="141"/>
      <c r="RY15" s="141"/>
      <c r="RZ15" s="141"/>
      <c r="SA15" s="141"/>
      <c r="SB15" s="141"/>
      <c r="SC15" s="141"/>
      <c r="SD15" s="141"/>
      <c r="SE15" s="141"/>
      <c r="SF15" s="141"/>
      <c r="SG15" s="141"/>
      <c r="SH15" s="141"/>
      <c r="SI15" s="141"/>
      <c r="SJ15" s="141"/>
      <c r="SK15" s="141"/>
      <c r="SL15" s="141"/>
      <c r="SM15" s="141"/>
      <c r="SN15" s="141"/>
      <c r="SO15" s="141"/>
      <c r="SP15" s="141"/>
      <c r="SQ15" s="141"/>
      <c r="SR15" s="141"/>
      <c r="SS15" s="141"/>
      <c r="ST15" s="141"/>
      <c r="SU15" s="141"/>
      <c r="SV15" s="141"/>
      <c r="SW15" s="141"/>
      <c r="SX15" s="141"/>
      <c r="SY15" s="141"/>
      <c r="SZ15" s="141"/>
      <c r="TA15" s="141"/>
      <c r="TB15" s="141"/>
      <c r="TC15" s="141"/>
      <c r="TD15" s="141"/>
      <c r="TE15" s="141"/>
      <c r="TF15" s="141"/>
      <c r="TG15" s="141"/>
      <c r="TH15" s="141"/>
      <c r="TI15" s="141"/>
      <c r="TJ15" s="141"/>
      <c r="TK15" s="141"/>
      <c r="TL15" s="141"/>
      <c r="TM15" s="141"/>
      <c r="TN15" s="141"/>
      <c r="TO15" s="141"/>
      <c r="TP15" s="141"/>
      <c r="TQ15" s="141"/>
      <c r="TR15" s="141"/>
      <c r="TS15" s="141"/>
      <c r="TT15" s="141"/>
      <c r="TU15" s="141"/>
      <c r="TV15" s="141"/>
      <c r="TW15" s="141"/>
      <c r="TX15" s="141"/>
      <c r="TY15" s="141"/>
      <c r="TZ15" s="141"/>
      <c r="UA15" s="141"/>
      <c r="UB15" s="141"/>
      <c r="UC15" s="141"/>
      <c r="UD15" s="141"/>
      <c r="UE15" s="141"/>
      <c r="UF15" s="141"/>
      <c r="UG15" s="141"/>
      <c r="UH15" s="141"/>
      <c r="UI15" s="141"/>
      <c r="UJ15" s="141"/>
      <c r="UK15" s="141"/>
      <c r="UL15" s="141"/>
      <c r="UM15" s="141"/>
      <c r="UN15" s="141"/>
      <c r="UO15" s="141"/>
      <c r="UP15" s="141"/>
      <c r="UQ15" s="141"/>
      <c r="UR15" s="141"/>
      <c r="US15" s="141"/>
      <c r="UT15" s="141"/>
      <c r="UU15" s="141"/>
      <c r="UV15" s="141"/>
      <c r="UW15" s="141"/>
      <c r="UX15" s="141"/>
      <c r="UY15" s="141"/>
      <c r="UZ15" s="141"/>
      <c r="VA15" s="141"/>
      <c r="VB15" s="141"/>
      <c r="VC15" s="141"/>
      <c r="VD15" s="141"/>
      <c r="VE15" s="141"/>
      <c r="VF15" s="141"/>
      <c r="VG15" s="141"/>
      <c r="VH15" s="141"/>
      <c r="VI15" s="141"/>
      <c r="VJ15" s="141"/>
      <c r="VK15" s="141"/>
      <c r="VL15" s="141"/>
      <c r="VM15" s="141"/>
      <c r="VN15" s="141"/>
      <c r="VO15" s="141"/>
      <c r="VP15" s="141"/>
      <c r="VQ15" s="141"/>
      <c r="VR15" s="141"/>
      <c r="VS15" s="141"/>
      <c r="VT15" s="141"/>
      <c r="VU15" s="141"/>
      <c r="VV15" s="141"/>
      <c r="VW15" s="141"/>
      <c r="VX15" s="141"/>
      <c r="VY15" s="141"/>
      <c r="VZ15" s="141"/>
      <c r="WA15" s="141"/>
      <c r="WB15" s="141"/>
      <c r="WC15" s="141"/>
      <c r="WD15" s="141"/>
      <c r="WE15" s="141"/>
      <c r="WF15" s="141"/>
      <c r="WG15" s="141"/>
      <c r="WH15" s="141"/>
      <c r="WI15" s="141"/>
      <c r="WJ15" s="141"/>
      <c r="WK15" s="141"/>
      <c r="WL15" s="141"/>
      <c r="WM15" s="141"/>
      <c r="WN15" s="141"/>
      <c r="WO15" s="141"/>
      <c r="WP15" s="141"/>
      <c r="WQ15" s="141"/>
      <c r="WR15" s="141"/>
      <c r="WS15" s="141"/>
      <c r="WT15" s="141"/>
      <c r="WU15" s="141"/>
      <c r="WV15" s="141"/>
      <c r="WW15" s="141"/>
      <c r="WX15" s="141"/>
      <c r="WY15" s="141"/>
      <c r="WZ15" s="141"/>
      <c r="XA15" s="141"/>
      <c r="XB15" s="141"/>
      <c r="XC15" s="141"/>
      <c r="XD15" s="141"/>
      <c r="XE15" s="141"/>
      <c r="XF15" s="141"/>
      <c r="XG15" s="141"/>
      <c r="XH15" s="141"/>
      <c r="XI15" s="141"/>
      <c r="XJ15" s="141"/>
      <c r="XK15" s="141"/>
      <c r="XL15" s="141"/>
      <c r="XM15" s="141"/>
      <c r="XN15" s="141"/>
      <c r="XO15" s="141"/>
      <c r="XP15" s="141"/>
      <c r="XQ15" s="141"/>
      <c r="XR15" s="141"/>
      <c r="XS15" s="141"/>
      <c r="XT15" s="141"/>
      <c r="XU15" s="141"/>
      <c r="XV15" s="141"/>
      <c r="XW15" s="141"/>
      <c r="XX15" s="141"/>
      <c r="XY15" s="141"/>
      <c r="XZ15" s="141"/>
      <c r="YA15" s="141"/>
      <c r="YB15" s="141"/>
      <c r="YC15" s="141"/>
      <c r="YD15" s="141"/>
      <c r="YE15" s="141"/>
      <c r="YF15" s="141"/>
      <c r="YG15" s="141"/>
      <c r="YH15" s="141"/>
      <c r="YI15" s="141"/>
      <c r="YJ15" s="141"/>
      <c r="YK15" s="141"/>
      <c r="YL15" s="141"/>
      <c r="YM15" s="141"/>
      <c r="YN15" s="141"/>
      <c r="YO15" s="141"/>
      <c r="YP15" s="141"/>
      <c r="YQ15" s="141"/>
      <c r="YR15" s="141"/>
      <c r="YS15" s="141"/>
      <c r="YT15" s="141"/>
      <c r="YU15" s="141"/>
      <c r="YV15" s="141"/>
      <c r="YW15" s="141"/>
      <c r="YX15" s="141"/>
      <c r="YY15" s="141"/>
      <c r="YZ15" s="141"/>
      <c r="ZA15" s="141"/>
      <c r="ZB15" s="141"/>
      <c r="ZC15" s="141"/>
      <c r="ZD15" s="141"/>
      <c r="ZE15" s="141"/>
      <c r="ZF15" s="141"/>
      <c r="ZG15" s="141"/>
      <c r="ZH15" s="141"/>
      <c r="ZI15" s="141"/>
      <c r="ZJ15" s="141"/>
      <c r="ZK15" s="141"/>
      <c r="ZL15" s="141"/>
      <c r="ZM15" s="141"/>
      <c r="ZN15" s="141"/>
      <c r="ZO15" s="141"/>
      <c r="ZP15" s="141"/>
      <c r="ZQ15" s="141"/>
      <c r="ZR15" s="141"/>
      <c r="ZS15" s="141"/>
      <c r="ZT15" s="141"/>
      <c r="ZU15" s="141"/>
      <c r="ZV15" s="141"/>
      <c r="ZW15" s="141"/>
      <c r="ZX15" s="141"/>
      <c r="ZY15" s="141"/>
      <c r="ZZ15" s="141"/>
      <c r="AAA15" s="141"/>
      <c r="AAB15" s="141"/>
      <c r="AAC15" s="141"/>
      <c r="AAD15" s="141"/>
      <c r="AAE15" s="141"/>
      <c r="AAF15" s="141"/>
      <c r="AAG15" s="141"/>
      <c r="AAH15" s="141"/>
      <c r="AAI15" s="141"/>
      <c r="AAJ15" s="141"/>
      <c r="AAK15" s="141"/>
      <c r="AAL15" s="141"/>
      <c r="AAM15" s="141"/>
      <c r="AAN15" s="141"/>
      <c r="AAO15" s="141"/>
      <c r="AAP15" s="141"/>
      <c r="AAQ15" s="141"/>
      <c r="AAR15" s="141"/>
      <c r="AAS15" s="141"/>
      <c r="AAT15" s="141"/>
      <c r="AAU15" s="141"/>
      <c r="AAV15" s="141"/>
      <c r="AAW15" s="141"/>
      <c r="AAX15" s="141"/>
      <c r="AAY15" s="141"/>
      <c r="AAZ15" s="141"/>
      <c r="ABA15" s="141"/>
      <c r="ABB15" s="141"/>
      <c r="ABC15" s="141"/>
      <c r="ABD15" s="141"/>
      <c r="ABE15" s="141"/>
      <c r="ABF15" s="141"/>
      <c r="ABG15" s="141"/>
      <c r="ABH15" s="141"/>
      <c r="ABI15" s="141"/>
      <c r="ABJ15" s="141"/>
      <c r="ABK15" s="141"/>
      <c r="ABL15" s="141"/>
      <c r="ABM15" s="141"/>
      <c r="ABN15" s="141"/>
      <c r="ABO15" s="141"/>
      <c r="ABP15" s="141"/>
      <c r="ABQ15" s="141"/>
      <c r="ABR15" s="141"/>
      <c r="ABS15" s="141"/>
      <c r="ABT15" s="141"/>
      <c r="ABU15" s="141"/>
      <c r="ABV15" s="141"/>
      <c r="ABW15" s="141"/>
      <c r="ABX15" s="141"/>
      <c r="ABY15" s="141"/>
      <c r="ABZ15" s="141"/>
      <c r="ACA15" s="141"/>
      <c r="ACB15" s="141"/>
      <c r="ACC15" s="141"/>
      <c r="ACD15" s="141"/>
      <c r="ACE15" s="141"/>
      <c r="ACF15" s="141"/>
      <c r="ACG15" s="141"/>
      <c r="ACH15" s="141"/>
      <c r="ACI15" s="141"/>
      <c r="ACJ15" s="141"/>
      <c r="ACK15" s="141"/>
      <c r="ACL15" s="141"/>
      <c r="ACM15" s="141"/>
      <c r="ACN15" s="141"/>
      <c r="ACO15" s="141"/>
      <c r="ACP15" s="141"/>
      <c r="ACQ15" s="141"/>
      <c r="ACR15" s="141"/>
      <c r="ACS15" s="141"/>
      <c r="ACT15" s="141"/>
      <c r="ACU15" s="141"/>
      <c r="ACV15" s="141"/>
      <c r="ACW15" s="141"/>
      <c r="ACX15" s="141"/>
      <c r="ACY15" s="141"/>
      <c r="ACZ15" s="141"/>
      <c r="ADA15" s="141"/>
      <c r="ADB15" s="141"/>
      <c r="ADC15" s="141"/>
      <c r="ADD15" s="141"/>
      <c r="ADE15" s="141"/>
      <c r="ADF15" s="141"/>
      <c r="ADG15" s="141"/>
      <c r="ADH15" s="141"/>
      <c r="ADI15" s="141"/>
      <c r="ADJ15" s="141"/>
      <c r="ADK15" s="141"/>
      <c r="ADL15" s="141"/>
      <c r="ADM15" s="141"/>
      <c r="ADN15" s="141"/>
      <c r="ADO15" s="141"/>
      <c r="ADP15" s="141"/>
      <c r="ADQ15" s="141"/>
      <c r="ADR15" s="141"/>
      <c r="ADS15" s="141"/>
      <c r="ADT15" s="141"/>
      <c r="ADU15" s="141"/>
      <c r="ADV15" s="141"/>
      <c r="ADW15" s="141"/>
      <c r="ADX15" s="141"/>
      <c r="ADY15" s="141"/>
      <c r="ADZ15" s="141"/>
      <c r="AEA15" s="141"/>
      <c r="AEB15" s="141"/>
      <c r="AEC15" s="141"/>
      <c r="AED15" s="141"/>
      <c r="AEE15" s="141"/>
      <c r="AEF15" s="141"/>
      <c r="AEG15" s="141"/>
      <c r="AEH15" s="141"/>
      <c r="AEI15" s="141"/>
      <c r="AEJ15" s="141"/>
      <c r="AEK15" s="141"/>
      <c r="AEL15" s="141"/>
      <c r="AEM15" s="141"/>
      <c r="AEN15" s="141"/>
      <c r="AEO15" s="141"/>
      <c r="AEP15" s="141"/>
      <c r="AEQ15" s="141"/>
      <c r="AER15" s="141"/>
      <c r="AES15" s="141"/>
      <c r="AET15" s="141"/>
      <c r="AEU15" s="141"/>
      <c r="AEV15" s="141"/>
      <c r="AEW15" s="141"/>
      <c r="AEX15" s="141"/>
      <c r="AEY15" s="141"/>
      <c r="AEZ15" s="141"/>
      <c r="AFA15" s="141"/>
      <c r="AFB15" s="141"/>
      <c r="AFC15" s="141"/>
      <c r="AFD15" s="141"/>
      <c r="AFE15" s="141"/>
      <c r="AFF15" s="141"/>
      <c r="AFG15" s="141"/>
      <c r="AFH15" s="141"/>
      <c r="AFI15" s="141"/>
      <c r="AFJ15" s="141"/>
      <c r="AFK15" s="141"/>
      <c r="AFL15" s="141"/>
      <c r="AFM15" s="141"/>
      <c r="AFN15" s="141"/>
      <c r="AFO15" s="141"/>
      <c r="AFP15" s="141"/>
      <c r="AFQ15" s="141"/>
      <c r="AFR15" s="141"/>
      <c r="AFS15" s="141"/>
      <c r="AFT15" s="141"/>
      <c r="AFU15" s="141"/>
      <c r="AFV15" s="141"/>
      <c r="AFW15" s="141"/>
      <c r="AFX15" s="141"/>
      <c r="AFY15" s="141"/>
      <c r="AFZ15" s="141"/>
      <c r="AGA15" s="141"/>
      <c r="AGB15" s="141"/>
      <c r="AGC15" s="141"/>
      <c r="AGD15" s="141"/>
      <c r="AGE15" s="141"/>
      <c r="AGF15" s="141"/>
      <c r="AGG15" s="141"/>
      <c r="AGH15" s="141"/>
      <c r="AGI15" s="141"/>
      <c r="AGJ15" s="141"/>
      <c r="AGK15" s="141"/>
      <c r="AGL15" s="141"/>
      <c r="AGM15" s="141"/>
      <c r="AGN15" s="141"/>
      <c r="AGO15" s="141"/>
      <c r="AGP15" s="141"/>
      <c r="AGQ15" s="141"/>
      <c r="AGR15" s="141"/>
      <c r="AGS15" s="141"/>
      <c r="AGT15" s="141"/>
      <c r="AGU15" s="141"/>
      <c r="AGV15" s="141"/>
      <c r="AGW15" s="141"/>
      <c r="AGX15" s="141"/>
      <c r="AGY15" s="141"/>
      <c r="AGZ15" s="141"/>
      <c r="AHA15" s="141"/>
      <c r="AHB15" s="141"/>
      <c r="AHC15" s="141"/>
      <c r="AHD15" s="141"/>
      <c r="AHE15" s="141"/>
      <c r="AHF15" s="141"/>
      <c r="AHG15" s="141"/>
      <c r="AHH15" s="141"/>
      <c r="AHI15" s="141"/>
      <c r="AHJ15" s="141"/>
      <c r="AHK15" s="141"/>
      <c r="AHL15" s="141"/>
      <c r="AHM15" s="141"/>
      <c r="AHN15" s="141"/>
      <c r="AHO15" s="141"/>
      <c r="AHP15" s="141"/>
      <c r="AHQ15" s="141"/>
      <c r="AHR15" s="141"/>
      <c r="AHS15" s="141"/>
      <c r="AHT15" s="141"/>
      <c r="AHU15" s="141"/>
      <c r="AHV15" s="141"/>
      <c r="AHW15" s="141"/>
      <c r="AHX15" s="141"/>
      <c r="AHY15" s="141"/>
      <c r="AHZ15" s="141"/>
      <c r="AIA15" s="141"/>
      <c r="AIB15" s="141"/>
      <c r="AIC15" s="141"/>
      <c r="AID15" s="141"/>
      <c r="AIE15" s="141"/>
      <c r="AIF15" s="141"/>
      <c r="AIG15" s="141"/>
      <c r="AIH15" s="141"/>
      <c r="AII15" s="141"/>
      <c r="AIJ15" s="141"/>
      <c r="AIK15" s="141"/>
      <c r="AIL15" s="141"/>
      <c r="AIM15" s="141"/>
      <c r="AIN15" s="141"/>
      <c r="AIO15" s="141"/>
      <c r="AIP15" s="141"/>
      <c r="AIQ15" s="141"/>
      <c r="AIR15" s="141"/>
      <c r="AIS15" s="141"/>
      <c r="AIT15" s="141"/>
      <c r="AIU15" s="141"/>
      <c r="AIV15" s="141"/>
      <c r="AIW15" s="141"/>
      <c r="AIX15" s="141"/>
      <c r="AIY15" s="141"/>
      <c r="AIZ15" s="141"/>
      <c r="AJA15" s="141"/>
      <c r="AJB15" s="141"/>
      <c r="AJC15" s="141"/>
      <c r="AJD15" s="141"/>
      <c r="AJE15" s="141"/>
      <c r="AJF15" s="141"/>
      <c r="AJG15" s="141"/>
      <c r="AJH15" s="141"/>
      <c r="AJI15" s="141"/>
      <c r="AJJ15" s="141"/>
      <c r="AJK15" s="141"/>
      <c r="AJL15" s="141"/>
      <c r="AJM15" s="141"/>
      <c r="AJN15" s="141"/>
      <c r="AJO15" s="141"/>
      <c r="AJP15" s="141"/>
      <c r="AJQ15" s="141"/>
      <c r="AJR15" s="141"/>
      <c r="AJS15" s="141"/>
      <c r="AJT15" s="141"/>
      <c r="AJU15" s="141"/>
      <c r="AJV15" s="141"/>
      <c r="AJW15" s="141"/>
      <c r="AJX15" s="141"/>
      <c r="AJY15" s="141"/>
      <c r="AJZ15" s="141"/>
      <c r="AKA15" s="141"/>
      <c r="AKB15" s="141"/>
      <c r="AKC15" s="141"/>
      <c r="AKD15" s="141"/>
      <c r="AKE15" s="141"/>
      <c r="AKF15" s="141"/>
      <c r="AKG15" s="141"/>
      <c r="AKH15" s="141"/>
      <c r="AKI15" s="141"/>
      <c r="AKJ15" s="141"/>
      <c r="AKK15" s="141"/>
      <c r="AKL15" s="141"/>
      <c r="AKM15" s="141"/>
      <c r="AKN15" s="141"/>
      <c r="AKO15" s="141"/>
      <c r="AKP15" s="141"/>
      <c r="AKQ15" s="141"/>
      <c r="AKR15" s="141"/>
      <c r="AKS15" s="141"/>
      <c r="AKT15" s="141"/>
      <c r="AKU15" s="141"/>
      <c r="AKV15" s="141"/>
      <c r="AKW15" s="141"/>
      <c r="AKX15" s="141"/>
      <c r="AKY15" s="141"/>
      <c r="AKZ15" s="141"/>
      <c r="ALA15" s="141"/>
      <c r="ALB15" s="141"/>
      <c r="ALC15" s="141"/>
      <c r="ALD15" s="141"/>
      <c r="ALE15" s="141"/>
      <c r="ALF15" s="141"/>
      <c r="ALG15" s="141"/>
      <c r="ALH15" s="141"/>
      <c r="ALI15" s="141"/>
      <c r="ALJ15" s="141"/>
      <c r="ALK15" s="141"/>
      <c r="ALL15" s="141"/>
      <c r="ALM15" s="141"/>
      <c r="ALN15" s="141"/>
      <c r="ALO15" s="141"/>
      <c r="ALP15" s="141"/>
      <c r="ALQ15" s="141"/>
      <c r="ALR15" s="141"/>
      <c r="ALS15" s="141"/>
      <c r="ALT15" s="141"/>
      <c r="ALU15" s="141"/>
      <c r="ALV15" s="141"/>
      <c r="ALW15" s="141"/>
      <c r="ALX15" s="141"/>
      <c r="ALY15" s="141"/>
      <c r="ALZ15" s="141"/>
      <c r="AMA15" s="141"/>
      <c r="AMB15" s="141"/>
      <c r="AMC15" s="141"/>
      <c r="AMD15" s="141"/>
      <c r="AME15" s="141"/>
    </row>
    <row r="16" spans="1:1019" s="145" customFormat="1" ht="23">
      <c r="A16" s="244">
        <v>8</v>
      </c>
      <c r="B16" s="245" t="s">
        <v>658</v>
      </c>
      <c r="C16" s="185" t="s">
        <v>710</v>
      </c>
      <c r="D16" s="246" t="s">
        <v>6</v>
      </c>
      <c r="E16" s="246">
        <v>250</v>
      </c>
      <c r="F16" s="246">
        <v>1</v>
      </c>
      <c r="G16" s="247"/>
      <c r="H16" s="169"/>
      <c r="I16" s="248"/>
      <c r="J16" s="248"/>
    </row>
    <row r="17" spans="1:1019" s="142" customFormat="1" ht="36" customHeight="1">
      <c r="A17" s="177">
        <v>9</v>
      </c>
      <c r="B17" s="175" t="s">
        <v>659</v>
      </c>
      <c r="C17" s="185" t="s">
        <v>660</v>
      </c>
      <c r="D17" s="176" t="s">
        <v>6</v>
      </c>
      <c r="E17" s="176">
        <v>100</v>
      </c>
      <c r="F17" s="176">
        <v>1</v>
      </c>
      <c r="G17" s="178"/>
      <c r="H17" s="169"/>
      <c r="I17" s="236"/>
      <c r="J17" s="236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  <c r="IV17" s="141"/>
      <c r="IW17" s="141"/>
      <c r="IX17" s="141"/>
      <c r="IY17" s="141"/>
      <c r="IZ17" s="141"/>
      <c r="JA17" s="141"/>
      <c r="JB17" s="141"/>
      <c r="JC17" s="141"/>
      <c r="JD17" s="141"/>
      <c r="JE17" s="141"/>
      <c r="JF17" s="141"/>
      <c r="JG17" s="141"/>
      <c r="JH17" s="141"/>
      <c r="JI17" s="141"/>
      <c r="JJ17" s="141"/>
      <c r="JK17" s="141"/>
      <c r="JL17" s="141"/>
      <c r="JM17" s="141"/>
      <c r="JN17" s="141"/>
      <c r="JO17" s="141"/>
      <c r="JP17" s="141"/>
      <c r="JQ17" s="141"/>
      <c r="JR17" s="141"/>
      <c r="JS17" s="141"/>
      <c r="JT17" s="141"/>
      <c r="JU17" s="141"/>
      <c r="JV17" s="141"/>
      <c r="JW17" s="141"/>
      <c r="JX17" s="141"/>
      <c r="JY17" s="141"/>
      <c r="JZ17" s="141"/>
      <c r="KA17" s="141"/>
      <c r="KB17" s="141"/>
      <c r="KC17" s="141"/>
      <c r="KD17" s="141"/>
      <c r="KE17" s="141"/>
      <c r="KF17" s="141"/>
      <c r="KG17" s="141"/>
      <c r="KH17" s="141"/>
      <c r="KI17" s="141"/>
      <c r="KJ17" s="141"/>
      <c r="KK17" s="141"/>
      <c r="KL17" s="141"/>
      <c r="KM17" s="141"/>
      <c r="KN17" s="141"/>
      <c r="KO17" s="141"/>
      <c r="KP17" s="141"/>
      <c r="KQ17" s="141"/>
      <c r="KR17" s="141"/>
      <c r="KS17" s="141"/>
      <c r="KT17" s="141"/>
      <c r="KU17" s="141"/>
      <c r="KV17" s="141"/>
      <c r="KW17" s="141"/>
      <c r="KX17" s="141"/>
      <c r="KY17" s="141"/>
      <c r="KZ17" s="141"/>
      <c r="LA17" s="141"/>
      <c r="LB17" s="141"/>
      <c r="LC17" s="141"/>
      <c r="LD17" s="141"/>
      <c r="LE17" s="141"/>
      <c r="LF17" s="141"/>
      <c r="LG17" s="141"/>
      <c r="LH17" s="141"/>
      <c r="LI17" s="141"/>
      <c r="LJ17" s="141"/>
      <c r="LK17" s="141"/>
      <c r="LL17" s="141"/>
      <c r="LM17" s="141"/>
      <c r="LN17" s="141"/>
      <c r="LO17" s="141"/>
      <c r="LP17" s="141"/>
      <c r="LQ17" s="141"/>
      <c r="LR17" s="141"/>
      <c r="LS17" s="141"/>
      <c r="LT17" s="141"/>
      <c r="LU17" s="141"/>
      <c r="LV17" s="141"/>
      <c r="LW17" s="141"/>
      <c r="LX17" s="141"/>
      <c r="LY17" s="141"/>
      <c r="LZ17" s="141"/>
      <c r="MA17" s="141"/>
      <c r="MB17" s="141"/>
      <c r="MC17" s="141"/>
      <c r="MD17" s="141"/>
      <c r="ME17" s="141"/>
      <c r="MF17" s="141"/>
      <c r="MG17" s="141"/>
      <c r="MH17" s="141"/>
      <c r="MI17" s="141"/>
      <c r="MJ17" s="141"/>
      <c r="MK17" s="141"/>
      <c r="ML17" s="141"/>
      <c r="MM17" s="141"/>
      <c r="MN17" s="141"/>
      <c r="MO17" s="141"/>
      <c r="MP17" s="141"/>
      <c r="MQ17" s="141"/>
      <c r="MR17" s="141"/>
      <c r="MS17" s="141"/>
      <c r="MT17" s="141"/>
      <c r="MU17" s="141"/>
      <c r="MV17" s="141"/>
      <c r="MW17" s="141"/>
      <c r="MX17" s="141"/>
      <c r="MY17" s="141"/>
      <c r="MZ17" s="141"/>
      <c r="NA17" s="141"/>
      <c r="NB17" s="141"/>
      <c r="NC17" s="141"/>
      <c r="ND17" s="141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1"/>
      <c r="NS17" s="141"/>
      <c r="NT17" s="141"/>
      <c r="NU17" s="141"/>
      <c r="NV17" s="141"/>
      <c r="NW17" s="141"/>
      <c r="NX17" s="141"/>
      <c r="NY17" s="141"/>
      <c r="NZ17" s="141"/>
      <c r="OA17" s="141"/>
      <c r="OB17" s="141"/>
      <c r="OC17" s="141"/>
      <c r="OD17" s="141"/>
      <c r="OE17" s="141"/>
      <c r="OF17" s="141"/>
      <c r="OG17" s="141"/>
      <c r="OH17" s="141"/>
      <c r="OI17" s="141"/>
      <c r="OJ17" s="141"/>
      <c r="OK17" s="141"/>
      <c r="OL17" s="141"/>
      <c r="OM17" s="141"/>
      <c r="ON17" s="141"/>
      <c r="OO17" s="141"/>
      <c r="OP17" s="141"/>
      <c r="OQ17" s="141"/>
      <c r="OR17" s="141"/>
      <c r="OS17" s="141"/>
      <c r="OT17" s="141"/>
      <c r="OU17" s="141"/>
      <c r="OV17" s="141"/>
      <c r="OW17" s="141"/>
      <c r="OX17" s="141"/>
      <c r="OY17" s="141"/>
      <c r="OZ17" s="141"/>
      <c r="PA17" s="141"/>
      <c r="PB17" s="141"/>
      <c r="PC17" s="141"/>
      <c r="PD17" s="141"/>
      <c r="PE17" s="141"/>
      <c r="PF17" s="141"/>
      <c r="PG17" s="141"/>
      <c r="PH17" s="141"/>
      <c r="PI17" s="141"/>
      <c r="PJ17" s="141"/>
      <c r="PK17" s="141"/>
      <c r="PL17" s="141"/>
      <c r="PM17" s="141"/>
      <c r="PN17" s="141"/>
      <c r="PO17" s="141"/>
      <c r="PP17" s="141"/>
      <c r="PQ17" s="141"/>
      <c r="PR17" s="141"/>
      <c r="PS17" s="141"/>
      <c r="PT17" s="141"/>
      <c r="PU17" s="141"/>
      <c r="PV17" s="141"/>
      <c r="PW17" s="141"/>
      <c r="PX17" s="141"/>
      <c r="PY17" s="141"/>
      <c r="PZ17" s="141"/>
      <c r="QA17" s="141"/>
      <c r="QB17" s="141"/>
      <c r="QC17" s="141"/>
      <c r="QD17" s="141"/>
      <c r="QE17" s="141"/>
      <c r="QF17" s="141"/>
      <c r="QG17" s="141"/>
      <c r="QH17" s="141"/>
      <c r="QI17" s="141"/>
      <c r="QJ17" s="141"/>
      <c r="QK17" s="141"/>
      <c r="QL17" s="141"/>
      <c r="QM17" s="141"/>
      <c r="QN17" s="141"/>
      <c r="QO17" s="141"/>
      <c r="QP17" s="141"/>
      <c r="QQ17" s="141"/>
      <c r="QR17" s="141"/>
      <c r="QS17" s="141"/>
      <c r="QT17" s="141"/>
      <c r="QU17" s="141"/>
      <c r="QV17" s="141"/>
      <c r="QW17" s="141"/>
      <c r="QX17" s="141"/>
      <c r="QY17" s="141"/>
      <c r="QZ17" s="141"/>
      <c r="RA17" s="141"/>
      <c r="RB17" s="141"/>
      <c r="RC17" s="141"/>
      <c r="RD17" s="141"/>
      <c r="RE17" s="141"/>
      <c r="RF17" s="141"/>
      <c r="RG17" s="141"/>
      <c r="RH17" s="141"/>
      <c r="RI17" s="141"/>
      <c r="RJ17" s="141"/>
      <c r="RK17" s="141"/>
      <c r="RL17" s="141"/>
      <c r="RM17" s="141"/>
      <c r="RN17" s="141"/>
      <c r="RO17" s="141"/>
      <c r="RP17" s="141"/>
      <c r="RQ17" s="141"/>
      <c r="RR17" s="141"/>
      <c r="RS17" s="141"/>
      <c r="RT17" s="141"/>
      <c r="RU17" s="141"/>
      <c r="RV17" s="141"/>
      <c r="RW17" s="141"/>
      <c r="RX17" s="141"/>
      <c r="RY17" s="141"/>
      <c r="RZ17" s="141"/>
      <c r="SA17" s="141"/>
      <c r="SB17" s="141"/>
      <c r="SC17" s="141"/>
      <c r="SD17" s="141"/>
      <c r="SE17" s="141"/>
      <c r="SF17" s="141"/>
      <c r="SG17" s="141"/>
      <c r="SH17" s="141"/>
      <c r="SI17" s="141"/>
      <c r="SJ17" s="141"/>
      <c r="SK17" s="141"/>
      <c r="SL17" s="141"/>
      <c r="SM17" s="141"/>
      <c r="SN17" s="141"/>
      <c r="SO17" s="141"/>
      <c r="SP17" s="141"/>
      <c r="SQ17" s="141"/>
      <c r="SR17" s="141"/>
      <c r="SS17" s="141"/>
      <c r="ST17" s="141"/>
      <c r="SU17" s="141"/>
      <c r="SV17" s="141"/>
      <c r="SW17" s="141"/>
      <c r="SX17" s="141"/>
      <c r="SY17" s="141"/>
      <c r="SZ17" s="141"/>
      <c r="TA17" s="141"/>
      <c r="TB17" s="141"/>
      <c r="TC17" s="141"/>
      <c r="TD17" s="141"/>
      <c r="TE17" s="141"/>
      <c r="TF17" s="141"/>
      <c r="TG17" s="141"/>
      <c r="TH17" s="141"/>
      <c r="TI17" s="141"/>
      <c r="TJ17" s="141"/>
      <c r="TK17" s="141"/>
      <c r="TL17" s="141"/>
      <c r="TM17" s="141"/>
      <c r="TN17" s="141"/>
      <c r="TO17" s="141"/>
      <c r="TP17" s="141"/>
      <c r="TQ17" s="141"/>
      <c r="TR17" s="141"/>
      <c r="TS17" s="141"/>
      <c r="TT17" s="141"/>
      <c r="TU17" s="141"/>
      <c r="TV17" s="141"/>
      <c r="TW17" s="141"/>
      <c r="TX17" s="141"/>
      <c r="TY17" s="141"/>
      <c r="TZ17" s="141"/>
      <c r="UA17" s="141"/>
      <c r="UB17" s="141"/>
      <c r="UC17" s="141"/>
      <c r="UD17" s="141"/>
      <c r="UE17" s="141"/>
      <c r="UF17" s="141"/>
      <c r="UG17" s="141"/>
      <c r="UH17" s="141"/>
      <c r="UI17" s="141"/>
      <c r="UJ17" s="141"/>
      <c r="UK17" s="141"/>
      <c r="UL17" s="141"/>
      <c r="UM17" s="141"/>
      <c r="UN17" s="141"/>
      <c r="UO17" s="141"/>
      <c r="UP17" s="141"/>
      <c r="UQ17" s="141"/>
      <c r="UR17" s="141"/>
      <c r="US17" s="141"/>
      <c r="UT17" s="141"/>
      <c r="UU17" s="141"/>
      <c r="UV17" s="141"/>
      <c r="UW17" s="141"/>
      <c r="UX17" s="141"/>
      <c r="UY17" s="141"/>
      <c r="UZ17" s="141"/>
      <c r="VA17" s="141"/>
      <c r="VB17" s="141"/>
      <c r="VC17" s="141"/>
      <c r="VD17" s="141"/>
      <c r="VE17" s="141"/>
      <c r="VF17" s="141"/>
      <c r="VG17" s="141"/>
      <c r="VH17" s="141"/>
      <c r="VI17" s="141"/>
      <c r="VJ17" s="141"/>
      <c r="VK17" s="141"/>
      <c r="VL17" s="141"/>
      <c r="VM17" s="141"/>
      <c r="VN17" s="141"/>
      <c r="VO17" s="141"/>
      <c r="VP17" s="141"/>
      <c r="VQ17" s="141"/>
      <c r="VR17" s="141"/>
      <c r="VS17" s="141"/>
      <c r="VT17" s="141"/>
      <c r="VU17" s="141"/>
      <c r="VV17" s="141"/>
      <c r="VW17" s="141"/>
      <c r="VX17" s="141"/>
      <c r="VY17" s="141"/>
      <c r="VZ17" s="141"/>
      <c r="WA17" s="141"/>
      <c r="WB17" s="141"/>
      <c r="WC17" s="141"/>
      <c r="WD17" s="141"/>
      <c r="WE17" s="141"/>
      <c r="WF17" s="141"/>
      <c r="WG17" s="141"/>
      <c r="WH17" s="141"/>
      <c r="WI17" s="141"/>
      <c r="WJ17" s="141"/>
      <c r="WK17" s="141"/>
      <c r="WL17" s="141"/>
      <c r="WM17" s="141"/>
      <c r="WN17" s="141"/>
      <c r="WO17" s="141"/>
      <c r="WP17" s="141"/>
      <c r="WQ17" s="141"/>
      <c r="WR17" s="141"/>
      <c r="WS17" s="141"/>
      <c r="WT17" s="141"/>
      <c r="WU17" s="141"/>
      <c r="WV17" s="141"/>
      <c r="WW17" s="141"/>
      <c r="WX17" s="141"/>
      <c r="WY17" s="141"/>
      <c r="WZ17" s="141"/>
      <c r="XA17" s="141"/>
      <c r="XB17" s="141"/>
      <c r="XC17" s="141"/>
      <c r="XD17" s="141"/>
      <c r="XE17" s="141"/>
      <c r="XF17" s="141"/>
      <c r="XG17" s="141"/>
      <c r="XH17" s="141"/>
      <c r="XI17" s="141"/>
      <c r="XJ17" s="141"/>
      <c r="XK17" s="141"/>
      <c r="XL17" s="141"/>
      <c r="XM17" s="141"/>
      <c r="XN17" s="141"/>
      <c r="XO17" s="141"/>
      <c r="XP17" s="141"/>
      <c r="XQ17" s="141"/>
      <c r="XR17" s="141"/>
      <c r="XS17" s="141"/>
      <c r="XT17" s="141"/>
      <c r="XU17" s="141"/>
      <c r="XV17" s="141"/>
      <c r="XW17" s="141"/>
      <c r="XX17" s="141"/>
      <c r="XY17" s="141"/>
      <c r="XZ17" s="141"/>
      <c r="YA17" s="141"/>
      <c r="YB17" s="141"/>
      <c r="YC17" s="141"/>
      <c r="YD17" s="141"/>
      <c r="YE17" s="141"/>
      <c r="YF17" s="141"/>
      <c r="YG17" s="141"/>
      <c r="YH17" s="141"/>
      <c r="YI17" s="141"/>
      <c r="YJ17" s="141"/>
      <c r="YK17" s="141"/>
      <c r="YL17" s="141"/>
      <c r="YM17" s="141"/>
      <c r="YN17" s="141"/>
      <c r="YO17" s="141"/>
      <c r="YP17" s="141"/>
      <c r="YQ17" s="141"/>
      <c r="YR17" s="141"/>
      <c r="YS17" s="141"/>
      <c r="YT17" s="141"/>
      <c r="YU17" s="141"/>
      <c r="YV17" s="141"/>
      <c r="YW17" s="141"/>
      <c r="YX17" s="141"/>
      <c r="YY17" s="141"/>
      <c r="YZ17" s="141"/>
      <c r="ZA17" s="141"/>
      <c r="ZB17" s="141"/>
      <c r="ZC17" s="141"/>
      <c r="ZD17" s="141"/>
      <c r="ZE17" s="141"/>
      <c r="ZF17" s="141"/>
      <c r="ZG17" s="141"/>
      <c r="ZH17" s="141"/>
      <c r="ZI17" s="141"/>
      <c r="ZJ17" s="141"/>
      <c r="ZK17" s="141"/>
      <c r="ZL17" s="141"/>
      <c r="ZM17" s="141"/>
      <c r="ZN17" s="141"/>
      <c r="ZO17" s="141"/>
      <c r="ZP17" s="141"/>
      <c r="ZQ17" s="141"/>
      <c r="ZR17" s="141"/>
      <c r="ZS17" s="141"/>
      <c r="ZT17" s="141"/>
      <c r="ZU17" s="141"/>
      <c r="ZV17" s="141"/>
      <c r="ZW17" s="141"/>
      <c r="ZX17" s="141"/>
      <c r="ZY17" s="141"/>
      <c r="ZZ17" s="141"/>
      <c r="AAA17" s="141"/>
      <c r="AAB17" s="141"/>
      <c r="AAC17" s="141"/>
      <c r="AAD17" s="141"/>
      <c r="AAE17" s="141"/>
      <c r="AAF17" s="141"/>
      <c r="AAG17" s="141"/>
      <c r="AAH17" s="141"/>
      <c r="AAI17" s="141"/>
      <c r="AAJ17" s="141"/>
      <c r="AAK17" s="141"/>
      <c r="AAL17" s="141"/>
      <c r="AAM17" s="141"/>
      <c r="AAN17" s="141"/>
      <c r="AAO17" s="141"/>
      <c r="AAP17" s="141"/>
      <c r="AAQ17" s="141"/>
      <c r="AAR17" s="141"/>
      <c r="AAS17" s="141"/>
      <c r="AAT17" s="141"/>
      <c r="AAU17" s="141"/>
      <c r="AAV17" s="141"/>
      <c r="AAW17" s="141"/>
      <c r="AAX17" s="141"/>
      <c r="AAY17" s="141"/>
      <c r="AAZ17" s="141"/>
      <c r="ABA17" s="141"/>
      <c r="ABB17" s="141"/>
      <c r="ABC17" s="141"/>
      <c r="ABD17" s="141"/>
      <c r="ABE17" s="141"/>
      <c r="ABF17" s="141"/>
      <c r="ABG17" s="141"/>
      <c r="ABH17" s="141"/>
      <c r="ABI17" s="141"/>
      <c r="ABJ17" s="141"/>
      <c r="ABK17" s="141"/>
      <c r="ABL17" s="141"/>
      <c r="ABM17" s="141"/>
      <c r="ABN17" s="141"/>
      <c r="ABO17" s="141"/>
      <c r="ABP17" s="141"/>
      <c r="ABQ17" s="141"/>
      <c r="ABR17" s="141"/>
      <c r="ABS17" s="141"/>
      <c r="ABT17" s="141"/>
      <c r="ABU17" s="141"/>
      <c r="ABV17" s="141"/>
      <c r="ABW17" s="141"/>
      <c r="ABX17" s="141"/>
      <c r="ABY17" s="141"/>
      <c r="ABZ17" s="141"/>
      <c r="ACA17" s="141"/>
      <c r="ACB17" s="141"/>
      <c r="ACC17" s="141"/>
      <c r="ACD17" s="141"/>
      <c r="ACE17" s="141"/>
      <c r="ACF17" s="141"/>
      <c r="ACG17" s="141"/>
      <c r="ACH17" s="141"/>
      <c r="ACI17" s="141"/>
      <c r="ACJ17" s="141"/>
      <c r="ACK17" s="141"/>
      <c r="ACL17" s="141"/>
      <c r="ACM17" s="141"/>
      <c r="ACN17" s="141"/>
      <c r="ACO17" s="141"/>
      <c r="ACP17" s="141"/>
      <c r="ACQ17" s="141"/>
      <c r="ACR17" s="141"/>
      <c r="ACS17" s="141"/>
      <c r="ACT17" s="141"/>
      <c r="ACU17" s="141"/>
      <c r="ACV17" s="141"/>
      <c r="ACW17" s="141"/>
      <c r="ACX17" s="141"/>
      <c r="ACY17" s="141"/>
      <c r="ACZ17" s="141"/>
      <c r="ADA17" s="141"/>
      <c r="ADB17" s="141"/>
      <c r="ADC17" s="141"/>
      <c r="ADD17" s="141"/>
      <c r="ADE17" s="141"/>
      <c r="ADF17" s="141"/>
      <c r="ADG17" s="141"/>
      <c r="ADH17" s="141"/>
      <c r="ADI17" s="141"/>
      <c r="ADJ17" s="141"/>
      <c r="ADK17" s="141"/>
      <c r="ADL17" s="141"/>
      <c r="ADM17" s="141"/>
      <c r="ADN17" s="141"/>
      <c r="ADO17" s="141"/>
      <c r="ADP17" s="141"/>
      <c r="ADQ17" s="141"/>
      <c r="ADR17" s="141"/>
      <c r="ADS17" s="141"/>
      <c r="ADT17" s="141"/>
      <c r="ADU17" s="141"/>
      <c r="ADV17" s="141"/>
      <c r="ADW17" s="141"/>
      <c r="ADX17" s="141"/>
      <c r="ADY17" s="141"/>
      <c r="ADZ17" s="141"/>
      <c r="AEA17" s="141"/>
      <c r="AEB17" s="141"/>
      <c r="AEC17" s="141"/>
      <c r="AED17" s="141"/>
      <c r="AEE17" s="141"/>
      <c r="AEF17" s="141"/>
      <c r="AEG17" s="141"/>
      <c r="AEH17" s="141"/>
      <c r="AEI17" s="141"/>
      <c r="AEJ17" s="141"/>
      <c r="AEK17" s="141"/>
      <c r="AEL17" s="141"/>
      <c r="AEM17" s="141"/>
      <c r="AEN17" s="141"/>
      <c r="AEO17" s="141"/>
      <c r="AEP17" s="141"/>
      <c r="AEQ17" s="141"/>
      <c r="AER17" s="141"/>
      <c r="AES17" s="141"/>
      <c r="AET17" s="141"/>
      <c r="AEU17" s="141"/>
      <c r="AEV17" s="141"/>
      <c r="AEW17" s="141"/>
      <c r="AEX17" s="141"/>
      <c r="AEY17" s="141"/>
      <c r="AEZ17" s="141"/>
      <c r="AFA17" s="141"/>
      <c r="AFB17" s="141"/>
      <c r="AFC17" s="141"/>
      <c r="AFD17" s="141"/>
      <c r="AFE17" s="141"/>
      <c r="AFF17" s="141"/>
      <c r="AFG17" s="141"/>
      <c r="AFH17" s="141"/>
      <c r="AFI17" s="141"/>
      <c r="AFJ17" s="141"/>
      <c r="AFK17" s="141"/>
      <c r="AFL17" s="141"/>
      <c r="AFM17" s="141"/>
      <c r="AFN17" s="141"/>
      <c r="AFO17" s="141"/>
      <c r="AFP17" s="141"/>
      <c r="AFQ17" s="141"/>
      <c r="AFR17" s="141"/>
      <c r="AFS17" s="141"/>
      <c r="AFT17" s="141"/>
      <c r="AFU17" s="141"/>
      <c r="AFV17" s="141"/>
      <c r="AFW17" s="141"/>
      <c r="AFX17" s="141"/>
      <c r="AFY17" s="141"/>
      <c r="AFZ17" s="141"/>
      <c r="AGA17" s="141"/>
      <c r="AGB17" s="141"/>
      <c r="AGC17" s="141"/>
      <c r="AGD17" s="141"/>
      <c r="AGE17" s="141"/>
      <c r="AGF17" s="141"/>
      <c r="AGG17" s="141"/>
      <c r="AGH17" s="141"/>
      <c r="AGI17" s="141"/>
      <c r="AGJ17" s="141"/>
      <c r="AGK17" s="141"/>
      <c r="AGL17" s="141"/>
      <c r="AGM17" s="141"/>
      <c r="AGN17" s="141"/>
      <c r="AGO17" s="141"/>
      <c r="AGP17" s="141"/>
      <c r="AGQ17" s="141"/>
      <c r="AGR17" s="141"/>
      <c r="AGS17" s="141"/>
      <c r="AGT17" s="141"/>
      <c r="AGU17" s="141"/>
      <c r="AGV17" s="141"/>
      <c r="AGW17" s="141"/>
      <c r="AGX17" s="141"/>
      <c r="AGY17" s="141"/>
      <c r="AGZ17" s="141"/>
      <c r="AHA17" s="141"/>
      <c r="AHB17" s="141"/>
      <c r="AHC17" s="141"/>
      <c r="AHD17" s="141"/>
      <c r="AHE17" s="141"/>
      <c r="AHF17" s="141"/>
      <c r="AHG17" s="141"/>
      <c r="AHH17" s="141"/>
      <c r="AHI17" s="141"/>
      <c r="AHJ17" s="141"/>
      <c r="AHK17" s="141"/>
      <c r="AHL17" s="141"/>
      <c r="AHM17" s="141"/>
      <c r="AHN17" s="141"/>
      <c r="AHO17" s="141"/>
      <c r="AHP17" s="141"/>
      <c r="AHQ17" s="141"/>
      <c r="AHR17" s="141"/>
      <c r="AHS17" s="141"/>
      <c r="AHT17" s="141"/>
      <c r="AHU17" s="141"/>
      <c r="AHV17" s="141"/>
      <c r="AHW17" s="141"/>
      <c r="AHX17" s="141"/>
      <c r="AHY17" s="141"/>
      <c r="AHZ17" s="141"/>
      <c r="AIA17" s="141"/>
      <c r="AIB17" s="141"/>
      <c r="AIC17" s="141"/>
      <c r="AID17" s="141"/>
      <c r="AIE17" s="141"/>
      <c r="AIF17" s="141"/>
      <c r="AIG17" s="141"/>
      <c r="AIH17" s="141"/>
      <c r="AII17" s="141"/>
      <c r="AIJ17" s="141"/>
      <c r="AIK17" s="141"/>
      <c r="AIL17" s="141"/>
      <c r="AIM17" s="141"/>
      <c r="AIN17" s="141"/>
      <c r="AIO17" s="141"/>
      <c r="AIP17" s="141"/>
      <c r="AIQ17" s="141"/>
      <c r="AIR17" s="141"/>
      <c r="AIS17" s="141"/>
      <c r="AIT17" s="141"/>
      <c r="AIU17" s="141"/>
      <c r="AIV17" s="141"/>
      <c r="AIW17" s="141"/>
      <c r="AIX17" s="141"/>
      <c r="AIY17" s="141"/>
      <c r="AIZ17" s="141"/>
      <c r="AJA17" s="141"/>
      <c r="AJB17" s="141"/>
      <c r="AJC17" s="141"/>
      <c r="AJD17" s="141"/>
      <c r="AJE17" s="141"/>
      <c r="AJF17" s="141"/>
      <c r="AJG17" s="141"/>
      <c r="AJH17" s="141"/>
      <c r="AJI17" s="141"/>
      <c r="AJJ17" s="141"/>
      <c r="AJK17" s="141"/>
      <c r="AJL17" s="141"/>
      <c r="AJM17" s="141"/>
      <c r="AJN17" s="141"/>
      <c r="AJO17" s="141"/>
      <c r="AJP17" s="141"/>
      <c r="AJQ17" s="141"/>
      <c r="AJR17" s="141"/>
      <c r="AJS17" s="141"/>
      <c r="AJT17" s="141"/>
      <c r="AJU17" s="141"/>
      <c r="AJV17" s="141"/>
      <c r="AJW17" s="141"/>
      <c r="AJX17" s="141"/>
      <c r="AJY17" s="141"/>
      <c r="AJZ17" s="141"/>
      <c r="AKA17" s="141"/>
      <c r="AKB17" s="141"/>
      <c r="AKC17" s="141"/>
      <c r="AKD17" s="141"/>
      <c r="AKE17" s="141"/>
      <c r="AKF17" s="141"/>
      <c r="AKG17" s="141"/>
      <c r="AKH17" s="141"/>
      <c r="AKI17" s="141"/>
      <c r="AKJ17" s="141"/>
      <c r="AKK17" s="141"/>
      <c r="AKL17" s="141"/>
      <c r="AKM17" s="141"/>
      <c r="AKN17" s="141"/>
      <c r="AKO17" s="141"/>
      <c r="AKP17" s="141"/>
      <c r="AKQ17" s="141"/>
      <c r="AKR17" s="141"/>
      <c r="AKS17" s="141"/>
      <c r="AKT17" s="141"/>
      <c r="AKU17" s="141"/>
      <c r="AKV17" s="141"/>
      <c r="AKW17" s="141"/>
      <c r="AKX17" s="141"/>
      <c r="AKY17" s="141"/>
      <c r="AKZ17" s="141"/>
      <c r="ALA17" s="141"/>
      <c r="ALB17" s="141"/>
      <c r="ALC17" s="141"/>
      <c r="ALD17" s="141"/>
      <c r="ALE17" s="141"/>
      <c r="ALF17" s="141"/>
      <c r="ALG17" s="141"/>
      <c r="ALH17" s="141"/>
      <c r="ALI17" s="141"/>
      <c r="ALJ17" s="141"/>
      <c r="ALK17" s="141"/>
      <c r="ALL17" s="141"/>
      <c r="ALM17" s="141"/>
      <c r="ALN17" s="141"/>
      <c r="ALO17" s="141"/>
      <c r="ALP17" s="141"/>
      <c r="ALQ17" s="141"/>
      <c r="ALR17" s="141"/>
      <c r="ALS17" s="141"/>
      <c r="ALT17" s="141"/>
      <c r="ALU17" s="141"/>
      <c r="ALV17" s="141"/>
      <c r="ALW17" s="141"/>
      <c r="ALX17" s="141"/>
      <c r="ALY17" s="141"/>
      <c r="ALZ17" s="141"/>
      <c r="AMA17" s="141"/>
      <c r="AMB17" s="141"/>
      <c r="AMC17" s="141"/>
      <c r="AMD17" s="141"/>
      <c r="AME17" s="141"/>
    </row>
    <row r="18" spans="1:1019" s="142" customFormat="1" ht="36" customHeight="1">
      <c r="A18" s="177">
        <v>10</v>
      </c>
      <c r="B18" s="175" t="s">
        <v>661</v>
      </c>
      <c r="C18" s="185" t="s">
        <v>662</v>
      </c>
      <c r="D18" s="176" t="s">
        <v>10</v>
      </c>
      <c r="E18" s="176">
        <v>1</v>
      </c>
      <c r="F18" s="176">
        <v>1</v>
      </c>
      <c r="G18" s="178"/>
      <c r="H18" s="169"/>
      <c r="I18" s="236"/>
      <c r="J18" s="236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  <c r="IU18" s="141"/>
      <c r="IV18" s="141"/>
      <c r="IW18" s="141"/>
      <c r="IX18" s="141"/>
      <c r="IY18" s="141"/>
      <c r="IZ18" s="141"/>
      <c r="JA18" s="141"/>
      <c r="JB18" s="141"/>
      <c r="JC18" s="141"/>
      <c r="JD18" s="141"/>
      <c r="JE18" s="141"/>
      <c r="JF18" s="141"/>
      <c r="JG18" s="141"/>
      <c r="JH18" s="141"/>
      <c r="JI18" s="141"/>
      <c r="JJ18" s="141"/>
      <c r="JK18" s="141"/>
      <c r="JL18" s="141"/>
      <c r="JM18" s="141"/>
      <c r="JN18" s="141"/>
      <c r="JO18" s="141"/>
      <c r="JP18" s="141"/>
      <c r="JQ18" s="141"/>
      <c r="JR18" s="141"/>
      <c r="JS18" s="141"/>
      <c r="JT18" s="141"/>
      <c r="JU18" s="141"/>
      <c r="JV18" s="141"/>
      <c r="JW18" s="141"/>
      <c r="JX18" s="141"/>
      <c r="JY18" s="141"/>
      <c r="JZ18" s="141"/>
      <c r="KA18" s="141"/>
      <c r="KB18" s="141"/>
      <c r="KC18" s="141"/>
      <c r="KD18" s="141"/>
      <c r="KE18" s="141"/>
      <c r="KF18" s="141"/>
      <c r="KG18" s="141"/>
      <c r="KH18" s="141"/>
      <c r="KI18" s="141"/>
      <c r="KJ18" s="141"/>
      <c r="KK18" s="141"/>
      <c r="KL18" s="141"/>
      <c r="KM18" s="141"/>
      <c r="KN18" s="141"/>
      <c r="KO18" s="141"/>
      <c r="KP18" s="141"/>
      <c r="KQ18" s="141"/>
      <c r="KR18" s="141"/>
      <c r="KS18" s="141"/>
      <c r="KT18" s="141"/>
      <c r="KU18" s="141"/>
      <c r="KV18" s="141"/>
      <c r="KW18" s="141"/>
      <c r="KX18" s="141"/>
      <c r="KY18" s="141"/>
      <c r="KZ18" s="141"/>
      <c r="LA18" s="141"/>
      <c r="LB18" s="141"/>
      <c r="LC18" s="141"/>
      <c r="LD18" s="141"/>
      <c r="LE18" s="141"/>
      <c r="LF18" s="141"/>
      <c r="LG18" s="141"/>
      <c r="LH18" s="141"/>
      <c r="LI18" s="141"/>
      <c r="LJ18" s="141"/>
      <c r="LK18" s="141"/>
      <c r="LL18" s="141"/>
      <c r="LM18" s="141"/>
      <c r="LN18" s="141"/>
      <c r="LO18" s="141"/>
      <c r="LP18" s="141"/>
      <c r="LQ18" s="141"/>
      <c r="LR18" s="141"/>
      <c r="LS18" s="141"/>
      <c r="LT18" s="141"/>
      <c r="LU18" s="141"/>
      <c r="LV18" s="141"/>
      <c r="LW18" s="141"/>
      <c r="LX18" s="141"/>
      <c r="LY18" s="141"/>
      <c r="LZ18" s="141"/>
      <c r="MA18" s="141"/>
      <c r="MB18" s="141"/>
      <c r="MC18" s="141"/>
      <c r="MD18" s="141"/>
      <c r="ME18" s="141"/>
      <c r="MF18" s="141"/>
      <c r="MG18" s="141"/>
      <c r="MH18" s="141"/>
      <c r="MI18" s="141"/>
      <c r="MJ18" s="141"/>
      <c r="MK18" s="141"/>
      <c r="ML18" s="141"/>
      <c r="MM18" s="141"/>
      <c r="MN18" s="141"/>
      <c r="MO18" s="141"/>
      <c r="MP18" s="141"/>
      <c r="MQ18" s="141"/>
      <c r="MR18" s="141"/>
      <c r="MS18" s="141"/>
      <c r="MT18" s="141"/>
      <c r="MU18" s="141"/>
      <c r="MV18" s="141"/>
      <c r="MW18" s="141"/>
      <c r="MX18" s="141"/>
      <c r="MY18" s="141"/>
      <c r="MZ18" s="141"/>
      <c r="NA18" s="141"/>
      <c r="NB18" s="141"/>
      <c r="NC18" s="141"/>
      <c r="ND18" s="141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1"/>
      <c r="NS18" s="141"/>
      <c r="NT18" s="141"/>
      <c r="NU18" s="141"/>
      <c r="NV18" s="141"/>
      <c r="NW18" s="141"/>
      <c r="NX18" s="141"/>
      <c r="NY18" s="141"/>
      <c r="NZ18" s="141"/>
      <c r="OA18" s="141"/>
      <c r="OB18" s="141"/>
      <c r="OC18" s="141"/>
      <c r="OD18" s="141"/>
      <c r="OE18" s="141"/>
      <c r="OF18" s="141"/>
      <c r="OG18" s="141"/>
      <c r="OH18" s="141"/>
      <c r="OI18" s="141"/>
      <c r="OJ18" s="141"/>
      <c r="OK18" s="141"/>
      <c r="OL18" s="141"/>
      <c r="OM18" s="141"/>
      <c r="ON18" s="141"/>
      <c r="OO18" s="141"/>
      <c r="OP18" s="141"/>
      <c r="OQ18" s="141"/>
      <c r="OR18" s="141"/>
      <c r="OS18" s="141"/>
      <c r="OT18" s="141"/>
      <c r="OU18" s="141"/>
      <c r="OV18" s="141"/>
      <c r="OW18" s="141"/>
      <c r="OX18" s="141"/>
      <c r="OY18" s="141"/>
      <c r="OZ18" s="141"/>
      <c r="PA18" s="141"/>
      <c r="PB18" s="141"/>
      <c r="PC18" s="141"/>
      <c r="PD18" s="141"/>
      <c r="PE18" s="141"/>
      <c r="PF18" s="141"/>
      <c r="PG18" s="141"/>
      <c r="PH18" s="141"/>
      <c r="PI18" s="141"/>
      <c r="PJ18" s="141"/>
      <c r="PK18" s="141"/>
      <c r="PL18" s="141"/>
      <c r="PM18" s="141"/>
      <c r="PN18" s="141"/>
      <c r="PO18" s="141"/>
      <c r="PP18" s="141"/>
      <c r="PQ18" s="141"/>
      <c r="PR18" s="141"/>
      <c r="PS18" s="141"/>
      <c r="PT18" s="141"/>
      <c r="PU18" s="141"/>
      <c r="PV18" s="141"/>
      <c r="PW18" s="141"/>
      <c r="PX18" s="141"/>
      <c r="PY18" s="141"/>
      <c r="PZ18" s="141"/>
      <c r="QA18" s="141"/>
      <c r="QB18" s="141"/>
      <c r="QC18" s="141"/>
      <c r="QD18" s="141"/>
      <c r="QE18" s="141"/>
      <c r="QF18" s="141"/>
      <c r="QG18" s="141"/>
      <c r="QH18" s="141"/>
      <c r="QI18" s="141"/>
      <c r="QJ18" s="141"/>
      <c r="QK18" s="141"/>
      <c r="QL18" s="141"/>
      <c r="QM18" s="141"/>
      <c r="QN18" s="141"/>
      <c r="QO18" s="141"/>
      <c r="QP18" s="141"/>
      <c r="QQ18" s="141"/>
      <c r="QR18" s="141"/>
      <c r="QS18" s="141"/>
      <c r="QT18" s="141"/>
      <c r="QU18" s="141"/>
      <c r="QV18" s="141"/>
      <c r="QW18" s="141"/>
      <c r="QX18" s="141"/>
      <c r="QY18" s="141"/>
      <c r="QZ18" s="141"/>
      <c r="RA18" s="141"/>
      <c r="RB18" s="141"/>
      <c r="RC18" s="141"/>
      <c r="RD18" s="141"/>
      <c r="RE18" s="141"/>
      <c r="RF18" s="141"/>
      <c r="RG18" s="141"/>
      <c r="RH18" s="141"/>
      <c r="RI18" s="141"/>
      <c r="RJ18" s="141"/>
      <c r="RK18" s="141"/>
      <c r="RL18" s="141"/>
      <c r="RM18" s="141"/>
      <c r="RN18" s="141"/>
      <c r="RO18" s="141"/>
      <c r="RP18" s="141"/>
      <c r="RQ18" s="141"/>
      <c r="RR18" s="141"/>
      <c r="RS18" s="141"/>
      <c r="RT18" s="141"/>
      <c r="RU18" s="141"/>
      <c r="RV18" s="141"/>
      <c r="RW18" s="141"/>
      <c r="RX18" s="141"/>
      <c r="RY18" s="141"/>
      <c r="RZ18" s="141"/>
      <c r="SA18" s="141"/>
      <c r="SB18" s="141"/>
      <c r="SC18" s="141"/>
      <c r="SD18" s="141"/>
      <c r="SE18" s="141"/>
      <c r="SF18" s="141"/>
      <c r="SG18" s="141"/>
      <c r="SH18" s="141"/>
      <c r="SI18" s="141"/>
      <c r="SJ18" s="141"/>
      <c r="SK18" s="141"/>
      <c r="SL18" s="141"/>
      <c r="SM18" s="141"/>
      <c r="SN18" s="141"/>
      <c r="SO18" s="141"/>
      <c r="SP18" s="141"/>
      <c r="SQ18" s="141"/>
      <c r="SR18" s="141"/>
      <c r="SS18" s="141"/>
      <c r="ST18" s="141"/>
      <c r="SU18" s="141"/>
      <c r="SV18" s="141"/>
      <c r="SW18" s="141"/>
      <c r="SX18" s="141"/>
      <c r="SY18" s="141"/>
      <c r="SZ18" s="141"/>
      <c r="TA18" s="141"/>
      <c r="TB18" s="141"/>
      <c r="TC18" s="141"/>
      <c r="TD18" s="141"/>
      <c r="TE18" s="141"/>
      <c r="TF18" s="141"/>
      <c r="TG18" s="141"/>
      <c r="TH18" s="141"/>
      <c r="TI18" s="141"/>
      <c r="TJ18" s="141"/>
      <c r="TK18" s="141"/>
      <c r="TL18" s="141"/>
      <c r="TM18" s="141"/>
      <c r="TN18" s="141"/>
      <c r="TO18" s="141"/>
      <c r="TP18" s="141"/>
      <c r="TQ18" s="141"/>
      <c r="TR18" s="141"/>
      <c r="TS18" s="141"/>
      <c r="TT18" s="141"/>
      <c r="TU18" s="141"/>
      <c r="TV18" s="141"/>
      <c r="TW18" s="141"/>
      <c r="TX18" s="141"/>
      <c r="TY18" s="141"/>
      <c r="TZ18" s="141"/>
      <c r="UA18" s="141"/>
      <c r="UB18" s="141"/>
      <c r="UC18" s="141"/>
      <c r="UD18" s="141"/>
      <c r="UE18" s="141"/>
      <c r="UF18" s="141"/>
      <c r="UG18" s="141"/>
      <c r="UH18" s="141"/>
      <c r="UI18" s="141"/>
      <c r="UJ18" s="141"/>
      <c r="UK18" s="141"/>
      <c r="UL18" s="141"/>
      <c r="UM18" s="141"/>
      <c r="UN18" s="141"/>
      <c r="UO18" s="141"/>
      <c r="UP18" s="141"/>
      <c r="UQ18" s="141"/>
      <c r="UR18" s="141"/>
      <c r="US18" s="141"/>
      <c r="UT18" s="141"/>
      <c r="UU18" s="141"/>
      <c r="UV18" s="141"/>
      <c r="UW18" s="141"/>
      <c r="UX18" s="141"/>
      <c r="UY18" s="141"/>
      <c r="UZ18" s="141"/>
      <c r="VA18" s="141"/>
      <c r="VB18" s="141"/>
      <c r="VC18" s="141"/>
      <c r="VD18" s="141"/>
      <c r="VE18" s="141"/>
      <c r="VF18" s="141"/>
      <c r="VG18" s="141"/>
      <c r="VH18" s="141"/>
      <c r="VI18" s="141"/>
      <c r="VJ18" s="141"/>
      <c r="VK18" s="141"/>
      <c r="VL18" s="141"/>
      <c r="VM18" s="141"/>
      <c r="VN18" s="141"/>
      <c r="VO18" s="141"/>
      <c r="VP18" s="141"/>
      <c r="VQ18" s="141"/>
      <c r="VR18" s="141"/>
      <c r="VS18" s="141"/>
      <c r="VT18" s="141"/>
      <c r="VU18" s="141"/>
      <c r="VV18" s="141"/>
      <c r="VW18" s="141"/>
      <c r="VX18" s="141"/>
      <c r="VY18" s="141"/>
      <c r="VZ18" s="141"/>
      <c r="WA18" s="141"/>
      <c r="WB18" s="141"/>
      <c r="WC18" s="141"/>
      <c r="WD18" s="141"/>
      <c r="WE18" s="141"/>
      <c r="WF18" s="141"/>
      <c r="WG18" s="141"/>
      <c r="WH18" s="141"/>
      <c r="WI18" s="141"/>
      <c r="WJ18" s="141"/>
      <c r="WK18" s="141"/>
      <c r="WL18" s="141"/>
      <c r="WM18" s="141"/>
      <c r="WN18" s="141"/>
      <c r="WO18" s="141"/>
      <c r="WP18" s="141"/>
      <c r="WQ18" s="141"/>
      <c r="WR18" s="141"/>
      <c r="WS18" s="141"/>
      <c r="WT18" s="141"/>
      <c r="WU18" s="141"/>
      <c r="WV18" s="141"/>
      <c r="WW18" s="141"/>
      <c r="WX18" s="141"/>
      <c r="WY18" s="141"/>
      <c r="WZ18" s="141"/>
      <c r="XA18" s="141"/>
      <c r="XB18" s="141"/>
      <c r="XC18" s="141"/>
      <c r="XD18" s="141"/>
      <c r="XE18" s="141"/>
      <c r="XF18" s="141"/>
      <c r="XG18" s="141"/>
      <c r="XH18" s="141"/>
      <c r="XI18" s="141"/>
      <c r="XJ18" s="141"/>
      <c r="XK18" s="141"/>
      <c r="XL18" s="141"/>
      <c r="XM18" s="141"/>
      <c r="XN18" s="141"/>
      <c r="XO18" s="141"/>
      <c r="XP18" s="141"/>
      <c r="XQ18" s="141"/>
      <c r="XR18" s="141"/>
      <c r="XS18" s="141"/>
      <c r="XT18" s="141"/>
      <c r="XU18" s="141"/>
      <c r="XV18" s="141"/>
      <c r="XW18" s="141"/>
      <c r="XX18" s="141"/>
      <c r="XY18" s="141"/>
      <c r="XZ18" s="141"/>
      <c r="YA18" s="141"/>
      <c r="YB18" s="141"/>
      <c r="YC18" s="141"/>
      <c r="YD18" s="141"/>
      <c r="YE18" s="141"/>
      <c r="YF18" s="141"/>
      <c r="YG18" s="141"/>
      <c r="YH18" s="141"/>
      <c r="YI18" s="141"/>
      <c r="YJ18" s="141"/>
      <c r="YK18" s="141"/>
      <c r="YL18" s="141"/>
      <c r="YM18" s="141"/>
      <c r="YN18" s="141"/>
      <c r="YO18" s="141"/>
      <c r="YP18" s="141"/>
      <c r="YQ18" s="141"/>
      <c r="YR18" s="141"/>
      <c r="YS18" s="141"/>
      <c r="YT18" s="141"/>
      <c r="YU18" s="141"/>
      <c r="YV18" s="141"/>
      <c r="YW18" s="141"/>
      <c r="YX18" s="141"/>
      <c r="YY18" s="141"/>
      <c r="YZ18" s="141"/>
      <c r="ZA18" s="141"/>
      <c r="ZB18" s="141"/>
      <c r="ZC18" s="141"/>
      <c r="ZD18" s="141"/>
      <c r="ZE18" s="141"/>
      <c r="ZF18" s="141"/>
      <c r="ZG18" s="141"/>
      <c r="ZH18" s="141"/>
      <c r="ZI18" s="141"/>
      <c r="ZJ18" s="141"/>
      <c r="ZK18" s="141"/>
      <c r="ZL18" s="141"/>
      <c r="ZM18" s="141"/>
      <c r="ZN18" s="141"/>
      <c r="ZO18" s="141"/>
      <c r="ZP18" s="141"/>
      <c r="ZQ18" s="141"/>
      <c r="ZR18" s="141"/>
      <c r="ZS18" s="141"/>
      <c r="ZT18" s="141"/>
      <c r="ZU18" s="141"/>
      <c r="ZV18" s="141"/>
      <c r="ZW18" s="141"/>
      <c r="ZX18" s="141"/>
      <c r="ZY18" s="141"/>
      <c r="ZZ18" s="141"/>
      <c r="AAA18" s="141"/>
      <c r="AAB18" s="141"/>
      <c r="AAC18" s="141"/>
      <c r="AAD18" s="141"/>
      <c r="AAE18" s="141"/>
      <c r="AAF18" s="141"/>
      <c r="AAG18" s="141"/>
      <c r="AAH18" s="141"/>
      <c r="AAI18" s="141"/>
      <c r="AAJ18" s="141"/>
      <c r="AAK18" s="141"/>
      <c r="AAL18" s="141"/>
      <c r="AAM18" s="141"/>
      <c r="AAN18" s="141"/>
      <c r="AAO18" s="141"/>
      <c r="AAP18" s="141"/>
      <c r="AAQ18" s="141"/>
      <c r="AAR18" s="141"/>
      <c r="AAS18" s="141"/>
      <c r="AAT18" s="141"/>
      <c r="AAU18" s="141"/>
      <c r="AAV18" s="141"/>
      <c r="AAW18" s="141"/>
      <c r="AAX18" s="141"/>
      <c r="AAY18" s="141"/>
      <c r="AAZ18" s="141"/>
      <c r="ABA18" s="141"/>
      <c r="ABB18" s="141"/>
      <c r="ABC18" s="141"/>
      <c r="ABD18" s="141"/>
      <c r="ABE18" s="141"/>
      <c r="ABF18" s="141"/>
      <c r="ABG18" s="141"/>
      <c r="ABH18" s="141"/>
      <c r="ABI18" s="141"/>
      <c r="ABJ18" s="141"/>
      <c r="ABK18" s="141"/>
      <c r="ABL18" s="141"/>
      <c r="ABM18" s="141"/>
      <c r="ABN18" s="141"/>
      <c r="ABO18" s="141"/>
      <c r="ABP18" s="141"/>
      <c r="ABQ18" s="141"/>
      <c r="ABR18" s="141"/>
      <c r="ABS18" s="141"/>
      <c r="ABT18" s="141"/>
      <c r="ABU18" s="141"/>
      <c r="ABV18" s="141"/>
      <c r="ABW18" s="141"/>
      <c r="ABX18" s="141"/>
      <c r="ABY18" s="141"/>
      <c r="ABZ18" s="141"/>
      <c r="ACA18" s="141"/>
      <c r="ACB18" s="141"/>
      <c r="ACC18" s="141"/>
      <c r="ACD18" s="141"/>
      <c r="ACE18" s="141"/>
      <c r="ACF18" s="141"/>
      <c r="ACG18" s="141"/>
      <c r="ACH18" s="141"/>
      <c r="ACI18" s="141"/>
      <c r="ACJ18" s="141"/>
      <c r="ACK18" s="141"/>
      <c r="ACL18" s="141"/>
      <c r="ACM18" s="141"/>
      <c r="ACN18" s="141"/>
      <c r="ACO18" s="141"/>
      <c r="ACP18" s="141"/>
      <c r="ACQ18" s="141"/>
      <c r="ACR18" s="141"/>
      <c r="ACS18" s="141"/>
      <c r="ACT18" s="141"/>
      <c r="ACU18" s="141"/>
      <c r="ACV18" s="141"/>
      <c r="ACW18" s="141"/>
      <c r="ACX18" s="141"/>
      <c r="ACY18" s="141"/>
      <c r="ACZ18" s="141"/>
      <c r="ADA18" s="141"/>
      <c r="ADB18" s="141"/>
      <c r="ADC18" s="141"/>
      <c r="ADD18" s="141"/>
      <c r="ADE18" s="141"/>
      <c r="ADF18" s="141"/>
      <c r="ADG18" s="141"/>
      <c r="ADH18" s="141"/>
      <c r="ADI18" s="141"/>
      <c r="ADJ18" s="141"/>
      <c r="ADK18" s="141"/>
      <c r="ADL18" s="141"/>
      <c r="ADM18" s="141"/>
      <c r="ADN18" s="141"/>
      <c r="ADO18" s="141"/>
      <c r="ADP18" s="141"/>
      <c r="ADQ18" s="141"/>
      <c r="ADR18" s="141"/>
      <c r="ADS18" s="141"/>
      <c r="ADT18" s="141"/>
      <c r="ADU18" s="141"/>
      <c r="ADV18" s="141"/>
      <c r="ADW18" s="141"/>
      <c r="ADX18" s="141"/>
      <c r="ADY18" s="141"/>
      <c r="ADZ18" s="141"/>
      <c r="AEA18" s="141"/>
      <c r="AEB18" s="141"/>
      <c r="AEC18" s="141"/>
      <c r="AED18" s="141"/>
      <c r="AEE18" s="141"/>
      <c r="AEF18" s="141"/>
      <c r="AEG18" s="141"/>
      <c r="AEH18" s="141"/>
      <c r="AEI18" s="141"/>
      <c r="AEJ18" s="141"/>
      <c r="AEK18" s="141"/>
      <c r="AEL18" s="141"/>
      <c r="AEM18" s="141"/>
      <c r="AEN18" s="141"/>
      <c r="AEO18" s="141"/>
      <c r="AEP18" s="141"/>
      <c r="AEQ18" s="141"/>
      <c r="AER18" s="141"/>
      <c r="AES18" s="141"/>
      <c r="AET18" s="141"/>
      <c r="AEU18" s="141"/>
      <c r="AEV18" s="141"/>
      <c r="AEW18" s="141"/>
      <c r="AEX18" s="141"/>
      <c r="AEY18" s="141"/>
      <c r="AEZ18" s="141"/>
      <c r="AFA18" s="141"/>
      <c r="AFB18" s="141"/>
      <c r="AFC18" s="141"/>
      <c r="AFD18" s="141"/>
      <c r="AFE18" s="141"/>
      <c r="AFF18" s="141"/>
      <c r="AFG18" s="141"/>
      <c r="AFH18" s="141"/>
      <c r="AFI18" s="141"/>
      <c r="AFJ18" s="141"/>
      <c r="AFK18" s="141"/>
      <c r="AFL18" s="141"/>
      <c r="AFM18" s="141"/>
      <c r="AFN18" s="141"/>
      <c r="AFO18" s="141"/>
      <c r="AFP18" s="141"/>
      <c r="AFQ18" s="141"/>
      <c r="AFR18" s="141"/>
      <c r="AFS18" s="141"/>
      <c r="AFT18" s="141"/>
      <c r="AFU18" s="141"/>
      <c r="AFV18" s="141"/>
      <c r="AFW18" s="141"/>
      <c r="AFX18" s="141"/>
      <c r="AFY18" s="141"/>
      <c r="AFZ18" s="141"/>
      <c r="AGA18" s="141"/>
      <c r="AGB18" s="141"/>
      <c r="AGC18" s="141"/>
      <c r="AGD18" s="141"/>
      <c r="AGE18" s="141"/>
      <c r="AGF18" s="141"/>
      <c r="AGG18" s="141"/>
      <c r="AGH18" s="141"/>
      <c r="AGI18" s="141"/>
      <c r="AGJ18" s="141"/>
      <c r="AGK18" s="141"/>
      <c r="AGL18" s="141"/>
      <c r="AGM18" s="141"/>
      <c r="AGN18" s="141"/>
      <c r="AGO18" s="141"/>
      <c r="AGP18" s="141"/>
      <c r="AGQ18" s="141"/>
      <c r="AGR18" s="141"/>
      <c r="AGS18" s="141"/>
      <c r="AGT18" s="141"/>
      <c r="AGU18" s="141"/>
      <c r="AGV18" s="141"/>
      <c r="AGW18" s="141"/>
      <c r="AGX18" s="141"/>
      <c r="AGY18" s="141"/>
      <c r="AGZ18" s="141"/>
      <c r="AHA18" s="141"/>
      <c r="AHB18" s="141"/>
      <c r="AHC18" s="141"/>
      <c r="AHD18" s="141"/>
      <c r="AHE18" s="141"/>
      <c r="AHF18" s="141"/>
      <c r="AHG18" s="141"/>
      <c r="AHH18" s="141"/>
      <c r="AHI18" s="141"/>
      <c r="AHJ18" s="141"/>
      <c r="AHK18" s="141"/>
      <c r="AHL18" s="141"/>
      <c r="AHM18" s="141"/>
      <c r="AHN18" s="141"/>
      <c r="AHO18" s="141"/>
      <c r="AHP18" s="141"/>
      <c r="AHQ18" s="141"/>
      <c r="AHR18" s="141"/>
      <c r="AHS18" s="141"/>
      <c r="AHT18" s="141"/>
      <c r="AHU18" s="141"/>
      <c r="AHV18" s="141"/>
      <c r="AHW18" s="141"/>
      <c r="AHX18" s="141"/>
      <c r="AHY18" s="141"/>
      <c r="AHZ18" s="141"/>
      <c r="AIA18" s="141"/>
      <c r="AIB18" s="141"/>
      <c r="AIC18" s="141"/>
      <c r="AID18" s="141"/>
      <c r="AIE18" s="141"/>
      <c r="AIF18" s="141"/>
      <c r="AIG18" s="141"/>
      <c r="AIH18" s="141"/>
      <c r="AII18" s="141"/>
      <c r="AIJ18" s="141"/>
      <c r="AIK18" s="141"/>
      <c r="AIL18" s="141"/>
      <c r="AIM18" s="141"/>
      <c r="AIN18" s="141"/>
      <c r="AIO18" s="141"/>
      <c r="AIP18" s="141"/>
      <c r="AIQ18" s="141"/>
      <c r="AIR18" s="141"/>
      <c r="AIS18" s="141"/>
      <c r="AIT18" s="141"/>
      <c r="AIU18" s="141"/>
      <c r="AIV18" s="141"/>
      <c r="AIW18" s="141"/>
      <c r="AIX18" s="141"/>
      <c r="AIY18" s="141"/>
      <c r="AIZ18" s="141"/>
      <c r="AJA18" s="141"/>
      <c r="AJB18" s="141"/>
      <c r="AJC18" s="141"/>
      <c r="AJD18" s="141"/>
      <c r="AJE18" s="141"/>
      <c r="AJF18" s="141"/>
      <c r="AJG18" s="141"/>
      <c r="AJH18" s="141"/>
      <c r="AJI18" s="141"/>
      <c r="AJJ18" s="141"/>
      <c r="AJK18" s="141"/>
      <c r="AJL18" s="141"/>
      <c r="AJM18" s="141"/>
      <c r="AJN18" s="141"/>
      <c r="AJO18" s="141"/>
      <c r="AJP18" s="141"/>
      <c r="AJQ18" s="141"/>
      <c r="AJR18" s="141"/>
      <c r="AJS18" s="141"/>
      <c r="AJT18" s="141"/>
      <c r="AJU18" s="141"/>
      <c r="AJV18" s="141"/>
      <c r="AJW18" s="141"/>
      <c r="AJX18" s="141"/>
      <c r="AJY18" s="141"/>
      <c r="AJZ18" s="141"/>
      <c r="AKA18" s="141"/>
      <c r="AKB18" s="141"/>
      <c r="AKC18" s="141"/>
      <c r="AKD18" s="141"/>
      <c r="AKE18" s="141"/>
      <c r="AKF18" s="141"/>
      <c r="AKG18" s="141"/>
      <c r="AKH18" s="141"/>
      <c r="AKI18" s="141"/>
      <c r="AKJ18" s="141"/>
      <c r="AKK18" s="141"/>
      <c r="AKL18" s="141"/>
      <c r="AKM18" s="141"/>
      <c r="AKN18" s="141"/>
      <c r="AKO18" s="141"/>
      <c r="AKP18" s="141"/>
      <c r="AKQ18" s="141"/>
      <c r="AKR18" s="141"/>
      <c r="AKS18" s="141"/>
      <c r="AKT18" s="141"/>
      <c r="AKU18" s="141"/>
      <c r="AKV18" s="141"/>
      <c r="AKW18" s="141"/>
      <c r="AKX18" s="141"/>
      <c r="AKY18" s="141"/>
      <c r="AKZ18" s="141"/>
      <c r="ALA18" s="141"/>
      <c r="ALB18" s="141"/>
      <c r="ALC18" s="141"/>
      <c r="ALD18" s="141"/>
      <c r="ALE18" s="141"/>
      <c r="ALF18" s="141"/>
      <c r="ALG18" s="141"/>
      <c r="ALH18" s="141"/>
      <c r="ALI18" s="141"/>
      <c r="ALJ18" s="141"/>
      <c r="ALK18" s="141"/>
      <c r="ALL18" s="141"/>
      <c r="ALM18" s="141"/>
      <c r="ALN18" s="141"/>
      <c r="ALO18" s="141"/>
      <c r="ALP18" s="141"/>
      <c r="ALQ18" s="141"/>
      <c r="ALR18" s="141"/>
      <c r="ALS18" s="141"/>
      <c r="ALT18" s="141"/>
      <c r="ALU18" s="141"/>
      <c r="ALV18" s="141"/>
      <c r="ALW18" s="141"/>
      <c r="ALX18" s="141"/>
      <c r="ALY18" s="141"/>
      <c r="ALZ18" s="141"/>
      <c r="AMA18" s="141"/>
      <c r="AMB18" s="141"/>
      <c r="AMC18" s="141"/>
      <c r="AMD18" s="141"/>
      <c r="AME18" s="141"/>
    </row>
    <row r="19" spans="1:1019" s="142" customFormat="1" ht="23">
      <c r="A19" s="177">
        <v>11</v>
      </c>
      <c r="B19" s="180" t="s">
        <v>767</v>
      </c>
      <c r="C19" s="185" t="s">
        <v>668</v>
      </c>
      <c r="D19" s="181" t="s">
        <v>12</v>
      </c>
      <c r="E19" s="181">
        <v>2.5</v>
      </c>
      <c r="F19" s="177">
        <v>3</v>
      </c>
      <c r="G19" s="178"/>
      <c r="H19" s="169"/>
      <c r="I19" s="236"/>
      <c r="J19" s="236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  <c r="IU19" s="141"/>
      <c r="IV19" s="141"/>
      <c r="IW19" s="141"/>
      <c r="IX19" s="141"/>
      <c r="IY19" s="141"/>
      <c r="IZ19" s="141"/>
      <c r="JA19" s="141"/>
      <c r="JB19" s="141"/>
      <c r="JC19" s="141"/>
      <c r="JD19" s="141"/>
      <c r="JE19" s="141"/>
      <c r="JF19" s="141"/>
      <c r="JG19" s="141"/>
      <c r="JH19" s="141"/>
      <c r="JI19" s="141"/>
      <c r="JJ19" s="141"/>
      <c r="JK19" s="141"/>
      <c r="JL19" s="141"/>
      <c r="JM19" s="141"/>
      <c r="JN19" s="141"/>
      <c r="JO19" s="141"/>
      <c r="JP19" s="141"/>
      <c r="JQ19" s="141"/>
      <c r="JR19" s="141"/>
      <c r="JS19" s="141"/>
      <c r="JT19" s="141"/>
      <c r="JU19" s="141"/>
      <c r="JV19" s="141"/>
      <c r="JW19" s="141"/>
      <c r="JX19" s="141"/>
      <c r="JY19" s="141"/>
      <c r="JZ19" s="141"/>
      <c r="KA19" s="141"/>
      <c r="KB19" s="141"/>
      <c r="KC19" s="141"/>
      <c r="KD19" s="141"/>
      <c r="KE19" s="141"/>
      <c r="KF19" s="141"/>
      <c r="KG19" s="141"/>
      <c r="KH19" s="141"/>
      <c r="KI19" s="141"/>
      <c r="KJ19" s="141"/>
      <c r="KK19" s="141"/>
      <c r="KL19" s="141"/>
      <c r="KM19" s="141"/>
      <c r="KN19" s="141"/>
      <c r="KO19" s="141"/>
      <c r="KP19" s="141"/>
      <c r="KQ19" s="141"/>
      <c r="KR19" s="141"/>
      <c r="KS19" s="141"/>
      <c r="KT19" s="141"/>
      <c r="KU19" s="141"/>
      <c r="KV19" s="141"/>
      <c r="KW19" s="141"/>
      <c r="KX19" s="141"/>
      <c r="KY19" s="141"/>
      <c r="KZ19" s="141"/>
      <c r="LA19" s="141"/>
      <c r="LB19" s="141"/>
      <c r="LC19" s="141"/>
      <c r="LD19" s="141"/>
      <c r="LE19" s="141"/>
      <c r="LF19" s="141"/>
      <c r="LG19" s="141"/>
      <c r="LH19" s="141"/>
      <c r="LI19" s="141"/>
      <c r="LJ19" s="141"/>
      <c r="LK19" s="141"/>
      <c r="LL19" s="141"/>
      <c r="LM19" s="141"/>
      <c r="LN19" s="141"/>
      <c r="LO19" s="141"/>
      <c r="LP19" s="141"/>
      <c r="LQ19" s="141"/>
      <c r="LR19" s="141"/>
      <c r="LS19" s="141"/>
      <c r="LT19" s="141"/>
      <c r="LU19" s="141"/>
      <c r="LV19" s="141"/>
      <c r="LW19" s="141"/>
      <c r="LX19" s="141"/>
      <c r="LY19" s="141"/>
      <c r="LZ19" s="141"/>
      <c r="MA19" s="141"/>
      <c r="MB19" s="141"/>
      <c r="MC19" s="141"/>
      <c r="MD19" s="141"/>
      <c r="ME19" s="141"/>
      <c r="MF19" s="141"/>
      <c r="MG19" s="141"/>
      <c r="MH19" s="141"/>
      <c r="MI19" s="141"/>
      <c r="MJ19" s="141"/>
      <c r="MK19" s="141"/>
      <c r="ML19" s="141"/>
      <c r="MM19" s="141"/>
      <c r="MN19" s="141"/>
      <c r="MO19" s="141"/>
      <c r="MP19" s="141"/>
      <c r="MQ19" s="141"/>
      <c r="MR19" s="141"/>
      <c r="MS19" s="141"/>
      <c r="MT19" s="141"/>
      <c r="MU19" s="141"/>
      <c r="MV19" s="141"/>
      <c r="MW19" s="141"/>
      <c r="MX19" s="141"/>
      <c r="MY19" s="141"/>
      <c r="MZ19" s="141"/>
      <c r="NA19" s="141"/>
      <c r="NB19" s="141"/>
      <c r="NC19" s="141"/>
      <c r="ND19" s="141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1"/>
      <c r="NS19" s="141"/>
      <c r="NT19" s="141"/>
      <c r="NU19" s="141"/>
      <c r="NV19" s="141"/>
      <c r="NW19" s="141"/>
      <c r="NX19" s="141"/>
      <c r="NY19" s="141"/>
      <c r="NZ19" s="141"/>
      <c r="OA19" s="141"/>
      <c r="OB19" s="141"/>
      <c r="OC19" s="141"/>
      <c r="OD19" s="141"/>
      <c r="OE19" s="141"/>
      <c r="OF19" s="141"/>
      <c r="OG19" s="141"/>
      <c r="OH19" s="141"/>
      <c r="OI19" s="141"/>
      <c r="OJ19" s="141"/>
      <c r="OK19" s="141"/>
      <c r="OL19" s="141"/>
      <c r="OM19" s="141"/>
      <c r="ON19" s="141"/>
      <c r="OO19" s="141"/>
      <c r="OP19" s="141"/>
      <c r="OQ19" s="141"/>
      <c r="OR19" s="141"/>
      <c r="OS19" s="141"/>
      <c r="OT19" s="141"/>
      <c r="OU19" s="141"/>
      <c r="OV19" s="141"/>
      <c r="OW19" s="141"/>
      <c r="OX19" s="141"/>
      <c r="OY19" s="141"/>
      <c r="OZ19" s="141"/>
      <c r="PA19" s="141"/>
      <c r="PB19" s="141"/>
      <c r="PC19" s="141"/>
      <c r="PD19" s="141"/>
      <c r="PE19" s="141"/>
      <c r="PF19" s="141"/>
      <c r="PG19" s="141"/>
      <c r="PH19" s="141"/>
      <c r="PI19" s="141"/>
      <c r="PJ19" s="141"/>
      <c r="PK19" s="141"/>
      <c r="PL19" s="141"/>
      <c r="PM19" s="141"/>
      <c r="PN19" s="141"/>
      <c r="PO19" s="141"/>
      <c r="PP19" s="141"/>
      <c r="PQ19" s="141"/>
      <c r="PR19" s="141"/>
      <c r="PS19" s="141"/>
      <c r="PT19" s="141"/>
      <c r="PU19" s="141"/>
      <c r="PV19" s="141"/>
      <c r="PW19" s="141"/>
      <c r="PX19" s="141"/>
      <c r="PY19" s="141"/>
      <c r="PZ19" s="141"/>
      <c r="QA19" s="141"/>
      <c r="QB19" s="141"/>
      <c r="QC19" s="141"/>
      <c r="QD19" s="141"/>
      <c r="QE19" s="141"/>
      <c r="QF19" s="141"/>
      <c r="QG19" s="141"/>
      <c r="QH19" s="141"/>
      <c r="QI19" s="141"/>
      <c r="QJ19" s="141"/>
      <c r="QK19" s="141"/>
      <c r="QL19" s="141"/>
      <c r="QM19" s="141"/>
      <c r="QN19" s="141"/>
      <c r="QO19" s="141"/>
      <c r="QP19" s="141"/>
      <c r="QQ19" s="141"/>
      <c r="QR19" s="141"/>
      <c r="QS19" s="141"/>
      <c r="QT19" s="141"/>
      <c r="QU19" s="141"/>
      <c r="QV19" s="141"/>
      <c r="QW19" s="141"/>
      <c r="QX19" s="141"/>
      <c r="QY19" s="141"/>
      <c r="QZ19" s="141"/>
      <c r="RA19" s="141"/>
      <c r="RB19" s="141"/>
      <c r="RC19" s="141"/>
      <c r="RD19" s="141"/>
      <c r="RE19" s="141"/>
      <c r="RF19" s="141"/>
      <c r="RG19" s="141"/>
      <c r="RH19" s="141"/>
      <c r="RI19" s="141"/>
      <c r="RJ19" s="141"/>
      <c r="RK19" s="141"/>
      <c r="RL19" s="141"/>
      <c r="RM19" s="141"/>
      <c r="RN19" s="141"/>
      <c r="RO19" s="141"/>
      <c r="RP19" s="141"/>
      <c r="RQ19" s="141"/>
      <c r="RR19" s="141"/>
      <c r="RS19" s="141"/>
      <c r="RT19" s="141"/>
      <c r="RU19" s="141"/>
      <c r="RV19" s="141"/>
      <c r="RW19" s="141"/>
      <c r="RX19" s="141"/>
      <c r="RY19" s="141"/>
      <c r="RZ19" s="141"/>
      <c r="SA19" s="141"/>
      <c r="SB19" s="141"/>
      <c r="SC19" s="141"/>
      <c r="SD19" s="141"/>
      <c r="SE19" s="141"/>
      <c r="SF19" s="141"/>
      <c r="SG19" s="141"/>
      <c r="SH19" s="141"/>
      <c r="SI19" s="141"/>
      <c r="SJ19" s="141"/>
      <c r="SK19" s="141"/>
      <c r="SL19" s="141"/>
      <c r="SM19" s="141"/>
      <c r="SN19" s="141"/>
      <c r="SO19" s="141"/>
      <c r="SP19" s="141"/>
      <c r="SQ19" s="141"/>
      <c r="SR19" s="141"/>
      <c r="SS19" s="141"/>
      <c r="ST19" s="141"/>
      <c r="SU19" s="141"/>
      <c r="SV19" s="141"/>
      <c r="SW19" s="141"/>
      <c r="SX19" s="141"/>
      <c r="SY19" s="141"/>
      <c r="SZ19" s="141"/>
      <c r="TA19" s="141"/>
      <c r="TB19" s="141"/>
      <c r="TC19" s="141"/>
      <c r="TD19" s="141"/>
      <c r="TE19" s="141"/>
      <c r="TF19" s="141"/>
      <c r="TG19" s="141"/>
      <c r="TH19" s="141"/>
      <c r="TI19" s="141"/>
      <c r="TJ19" s="141"/>
      <c r="TK19" s="141"/>
      <c r="TL19" s="141"/>
      <c r="TM19" s="141"/>
      <c r="TN19" s="141"/>
      <c r="TO19" s="141"/>
      <c r="TP19" s="141"/>
      <c r="TQ19" s="141"/>
      <c r="TR19" s="141"/>
      <c r="TS19" s="141"/>
      <c r="TT19" s="141"/>
      <c r="TU19" s="141"/>
      <c r="TV19" s="141"/>
      <c r="TW19" s="141"/>
      <c r="TX19" s="141"/>
      <c r="TY19" s="141"/>
      <c r="TZ19" s="141"/>
      <c r="UA19" s="141"/>
      <c r="UB19" s="141"/>
      <c r="UC19" s="141"/>
      <c r="UD19" s="141"/>
      <c r="UE19" s="141"/>
      <c r="UF19" s="141"/>
      <c r="UG19" s="141"/>
      <c r="UH19" s="141"/>
      <c r="UI19" s="141"/>
      <c r="UJ19" s="141"/>
      <c r="UK19" s="141"/>
      <c r="UL19" s="141"/>
      <c r="UM19" s="141"/>
      <c r="UN19" s="141"/>
      <c r="UO19" s="141"/>
      <c r="UP19" s="141"/>
      <c r="UQ19" s="141"/>
      <c r="UR19" s="141"/>
      <c r="US19" s="141"/>
      <c r="UT19" s="141"/>
      <c r="UU19" s="141"/>
      <c r="UV19" s="141"/>
      <c r="UW19" s="141"/>
      <c r="UX19" s="141"/>
      <c r="UY19" s="141"/>
      <c r="UZ19" s="141"/>
      <c r="VA19" s="141"/>
      <c r="VB19" s="141"/>
      <c r="VC19" s="141"/>
      <c r="VD19" s="141"/>
      <c r="VE19" s="141"/>
      <c r="VF19" s="141"/>
      <c r="VG19" s="141"/>
      <c r="VH19" s="141"/>
      <c r="VI19" s="141"/>
      <c r="VJ19" s="141"/>
      <c r="VK19" s="141"/>
      <c r="VL19" s="141"/>
      <c r="VM19" s="141"/>
      <c r="VN19" s="141"/>
      <c r="VO19" s="141"/>
      <c r="VP19" s="141"/>
      <c r="VQ19" s="141"/>
      <c r="VR19" s="141"/>
      <c r="VS19" s="141"/>
      <c r="VT19" s="141"/>
      <c r="VU19" s="141"/>
      <c r="VV19" s="141"/>
      <c r="VW19" s="141"/>
      <c r="VX19" s="141"/>
      <c r="VY19" s="141"/>
      <c r="VZ19" s="141"/>
      <c r="WA19" s="141"/>
      <c r="WB19" s="141"/>
      <c r="WC19" s="141"/>
      <c r="WD19" s="141"/>
      <c r="WE19" s="141"/>
      <c r="WF19" s="141"/>
      <c r="WG19" s="141"/>
      <c r="WH19" s="141"/>
      <c r="WI19" s="141"/>
      <c r="WJ19" s="141"/>
      <c r="WK19" s="141"/>
      <c r="WL19" s="141"/>
      <c r="WM19" s="141"/>
      <c r="WN19" s="141"/>
      <c r="WO19" s="141"/>
      <c r="WP19" s="141"/>
      <c r="WQ19" s="141"/>
      <c r="WR19" s="141"/>
      <c r="WS19" s="141"/>
      <c r="WT19" s="141"/>
      <c r="WU19" s="141"/>
      <c r="WV19" s="141"/>
      <c r="WW19" s="141"/>
      <c r="WX19" s="141"/>
      <c r="WY19" s="141"/>
      <c r="WZ19" s="141"/>
      <c r="XA19" s="141"/>
      <c r="XB19" s="141"/>
      <c r="XC19" s="141"/>
      <c r="XD19" s="141"/>
      <c r="XE19" s="141"/>
      <c r="XF19" s="141"/>
      <c r="XG19" s="141"/>
      <c r="XH19" s="141"/>
      <c r="XI19" s="141"/>
      <c r="XJ19" s="141"/>
      <c r="XK19" s="141"/>
      <c r="XL19" s="141"/>
      <c r="XM19" s="141"/>
      <c r="XN19" s="141"/>
      <c r="XO19" s="141"/>
      <c r="XP19" s="141"/>
      <c r="XQ19" s="141"/>
      <c r="XR19" s="141"/>
      <c r="XS19" s="141"/>
      <c r="XT19" s="141"/>
      <c r="XU19" s="141"/>
      <c r="XV19" s="141"/>
      <c r="XW19" s="141"/>
      <c r="XX19" s="141"/>
      <c r="XY19" s="141"/>
      <c r="XZ19" s="141"/>
      <c r="YA19" s="141"/>
      <c r="YB19" s="141"/>
      <c r="YC19" s="141"/>
      <c r="YD19" s="141"/>
      <c r="YE19" s="141"/>
      <c r="YF19" s="141"/>
      <c r="YG19" s="141"/>
      <c r="YH19" s="141"/>
      <c r="YI19" s="141"/>
      <c r="YJ19" s="141"/>
      <c r="YK19" s="141"/>
      <c r="YL19" s="141"/>
      <c r="YM19" s="141"/>
      <c r="YN19" s="141"/>
      <c r="YO19" s="141"/>
      <c r="YP19" s="141"/>
      <c r="YQ19" s="141"/>
      <c r="YR19" s="141"/>
      <c r="YS19" s="141"/>
      <c r="YT19" s="141"/>
      <c r="YU19" s="141"/>
      <c r="YV19" s="141"/>
      <c r="YW19" s="141"/>
      <c r="YX19" s="141"/>
      <c r="YY19" s="141"/>
      <c r="YZ19" s="141"/>
      <c r="ZA19" s="141"/>
      <c r="ZB19" s="141"/>
      <c r="ZC19" s="141"/>
      <c r="ZD19" s="141"/>
      <c r="ZE19" s="141"/>
      <c r="ZF19" s="141"/>
      <c r="ZG19" s="141"/>
      <c r="ZH19" s="141"/>
      <c r="ZI19" s="141"/>
      <c r="ZJ19" s="141"/>
      <c r="ZK19" s="141"/>
      <c r="ZL19" s="141"/>
      <c r="ZM19" s="141"/>
      <c r="ZN19" s="141"/>
      <c r="ZO19" s="141"/>
      <c r="ZP19" s="141"/>
      <c r="ZQ19" s="141"/>
      <c r="ZR19" s="141"/>
      <c r="ZS19" s="141"/>
      <c r="ZT19" s="141"/>
      <c r="ZU19" s="141"/>
      <c r="ZV19" s="141"/>
      <c r="ZW19" s="141"/>
      <c r="ZX19" s="141"/>
      <c r="ZY19" s="141"/>
      <c r="ZZ19" s="141"/>
      <c r="AAA19" s="141"/>
      <c r="AAB19" s="141"/>
      <c r="AAC19" s="141"/>
      <c r="AAD19" s="141"/>
      <c r="AAE19" s="141"/>
      <c r="AAF19" s="141"/>
      <c r="AAG19" s="141"/>
      <c r="AAH19" s="141"/>
      <c r="AAI19" s="141"/>
      <c r="AAJ19" s="141"/>
      <c r="AAK19" s="141"/>
      <c r="AAL19" s="141"/>
      <c r="AAM19" s="141"/>
      <c r="AAN19" s="141"/>
      <c r="AAO19" s="141"/>
      <c r="AAP19" s="141"/>
      <c r="AAQ19" s="141"/>
      <c r="AAR19" s="141"/>
      <c r="AAS19" s="141"/>
      <c r="AAT19" s="141"/>
      <c r="AAU19" s="141"/>
      <c r="AAV19" s="141"/>
      <c r="AAW19" s="141"/>
      <c r="AAX19" s="141"/>
      <c r="AAY19" s="141"/>
      <c r="AAZ19" s="141"/>
      <c r="ABA19" s="141"/>
      <c r="ABB19" s="141"/>
      <c r="ABC19" s="141"/>
      <c r="ABD19" s="141"/>
      <c r="ABE19" s="141"/>
      <c r="ABF19" s="141"/>
      <c r="ABG19" s="141"/>
      <c r="ABH19" s="141"/>
      <c r="ABI19" s="141"/>
      <c r="ABJ19" s="141"/>
      <c r="ABK19" s="141"/>
      <c r="ABL19" s="141"/>
      <c r="ABM19" s="141"/>
      <c r="ABN19" s="141"/>
      <c r="ABO19" s="141"/>
      <c r="ABP19" s="141"/>
      <c r="ABQ19" s="141"/>
      <c r="ABR19" s="141"/>
      <c r="ABS19" s="141"/>
      <c r="ABT19" s="141"/>
      <c r="ABU19" s="141"/>
      <c r="ABV19" s="141"/>
      <c r="ABW19" s="141"/>
      <c r="ABX19" s="141"/>
      <c r="ABY19" s="141"/>
      <c r="ABZ19" s="141"/>
      <c r="ACA19" s="141"/>
      <c r="ACB19" s="141"/>
      <c r="ACC19" s="141"/>
      <c r="ACD19" s="141"/>
      <c r="ACE19" s="141"/>
      <c r="ACF19" s="141"/>
      <c r="ACG19" s="141"/>
      <c r="ACH19" s="141"/>
      <c r="ACI19" s="141"/>
      <c r="ACJ19" s="141"/>
      <c r="ACK19" s="141"/>
      <c r="ACL19" s="141"/>
      <c r="ACM19" s="141"/>
      <c r="ACN19" s="141"/>
      <c r="ACO19" s="141"/>
      <c r="ACP19" s="141"/>
      <c r="ACQ19" s="141"/>
      <c r="ACR19" s="141"/>
      <c r="ACS19" s="141"/>
      <c r="ACT19" s="141"/>
      <c r="ACU19" s="141"/>
      <c r="ACV19" s="141"/>
      <c r="ACW19" s="141"/>
      <c r="ACX19" s="141"/>
      <c r="ACY19" s="141"/>
      <c r="ACZ19" s="141"/>
      <c r="ADA19" s="141"/>
      <c r="ADB19" s="141"/>
      <c r="ADC19" s="141"/>
      <c r="ADD19" s="141"/>
      <c r="ADE19" s="141"/>
      <c r="ADF19" s="141"/>
      <c r="ADG19" s="141"/>
      <c r="ADH19" s="141"/>
      <c r="ADI19" s="141"/>
      <c r="ADJ19" s="141"/>
      <c r="ADK19" s="141"/>
      <c r="ADL19" s="141"/>
      <c r="ADM19" s="141"/>
      <c r="ADN19" s="141"/>
      <c r="ADO19" s="141"/>
      <c r="ADP19" s="141"/>
      <c r="ADQ19" s="141"/>
      <c r="ADR19" s="141"/>
      <c r="ADS19" s="141"/>
      <c r="ADT19" s="141"/>
      <c r="ADU19" s="141"/>
      <c r="ADV19" s="141"/>
      <c r="ADW19" s="141"/>
      <c r="ADX19" s="141"/>
      <c r="ADY19" s="141"/>
      <c r="ADZ19" s="141"/>
      <c r="AEA19" s="141"/>
      <c r="AEB19" s="141"/>
      <c r="AEC19" s="141"/>
      <c r="AED19" s="141"/>
      <c r="AEE19" s="141"/>
      <c r="AEF19" s="141"/>
      <c r="AEG19" s="141"/>
      <c r="AEH19" s="141"/>
      <c r="AEI19" s="141"/>
      <c r="AEJ19" s="141"/>
      <c r="AEK19" s="141"/>
      <c r="AEL19" s="141"/>
      <c r="AEM19" s="141"/>
      <c r="AEN19" s="141"/>
      <c r="AEO19" s="141"/>
      <c r="AEP19" s="141"/>
      <c r="AEQ19" s="141"/>
      <c r="AER19" s="141"/>
      <c r="AES19" s="141"/>
      <c r="AET19" s="141"/>
      <c r="AEU19" s="141"/>
      <c r="AEV19" s="141"/>
      <c r="AEW19" s="141"/>
      <c r="AEX19" s="141"/>
      <c r="AEY19" s="141"/>
      <c r="AEZ19" s="141"/>
      <c r="AFA19" s="141"/>
      <c r="AFB19" s="141"/>
      <c r="AFC19" s="141"/>
      <c r="AFD19" s="141"/>
      <c r="AFE19" s="141"/>
      <c r="AFF19" s="141"/>
      <c r="AFG19" s="141"/>
      <c r="AFH19" s="141"/>
      <c r="AFI19" s="141"/>
      <c r="AFJ19" s="141"/>
      <c r="AFK19" s="141"/>
      <c r="AFL19" s="141"/>
      <c r="AFM19" s="141"/>
      <c r="AFN19" s="141"/>
      <c r="AFO19" s="141"/>
      <c r="AFP19" s="141"/>
      <c r="AFQ19" s="141"/>
      <c r="AFR19" s="141"/>
      <c r="AFS19" s="141"/>
      <c r="AFT19" s="141"/>
      <c r="AFU19" s="141"/>
      <c r="AFV19" s="141"/>
      <c r="AFW19" s="141"/>
      <c r="AFX19" s="141"/>
      <c r="AFY19" s="141"/>
      <c r="AFZ19" s="141"/>
      <c r="AGA19" s="141"/>
      <c r="AGB19" s="141"/>
      <c r="AGC19" s="141"/>
      <c r="AGD19" s="141"/>
      <c r="AGE19" s="141"/>
      <c r="AGF19" s="141"/>
      <c r="AGG19" s="141"/>
      <c r="AGH19" s="141"/>
      <c r="AGI19" s="141"/>
      <c r="AGJ19" s="141"/>
      <c r="AGK19" s="141"/>
      <c r="AGL19" s="141"/>
      <c r="AGM19" s="141"/>
      <c r="AGN19" s="141"/>
      <c r="AGO19" s="141"/>
      <c r="AGP19" s="141"/>
      <c r="AGQ19" s="141"/>
      <c r="AGR19" s="141"/>
      <c r="AGS19" s="141"/>
      <c r="AGT19" s="141"/>
      <c r="AGU19" s="141"/>
      <c r="AGV19" s="141"/>
      <c r="AGW19" s="141"/>
      <c r="AGX19" s="141"/>
      <c r="AGY19" s="141"/>
      <c r="AGZ19" s="141"/>
      <c r="AHA19" s="141"/>
      <c r="AHB19" s="141"/>
      <c r="AHC19" s="141"/>
      <c r="AHD19" s="141"/>
      <c r="AHE19" s="141"/>
      <c r="AHF19" s="141"/>
      <c r="AHG19" s="141"/>
      <c r="AHH19" s="141"/>
      <c r="AHI19" s="141"/>
      <c r="AHJ19" s="141"/>
      <c r="AHK19" s="141"/>
      <c r="AHL19" s="141"/>
      <c r="AHM19" s="141"/>
      <c r="AHN19" s="141"/>
      <c r="AHO19" s="141"/>
      <c r="AHP19" s="141"/>
      <c r="AHQ19" s="141"/>
      <c r="AHR19" s="141"/>
      <c r="AHS19" s="141"/>
      <c r="AHT19" s="141"/>
      <c r="AHU19" s="141"/>
      <c r="AHV19" s="141"/>
      <c r="AHW19" s="141"/>
      <c r="AHX19" s="141"/>
      <c r="AHY19" s="141"/>
      <c r="AHZ19" s="141"/>
      <c r="AIA19" s="141"/>
      <c r="AIB19" s="141"/>
      <c r="AIC19" s="141"/>
      <c r="AID19" s="141"/>
      <c r="AIE19" s="141"/>
      <c r="AIF19" s="141"/>
      <c r="AIG19" s="141"/>
      <c r="AIH19" s="141"/>
      <c r="AII19" s="141"/>
      <c r="AIJ19" s="141"/>
      <c r="AIK19" s="141"/>
      <c r="AIL19" s="141"/>
      <c r="AIM19" s="141"/>
      <c r="AIN19" s="141"/>
      <c r="AIO19" s="141"/>
      <c r="AIP19" s="141"/>
      <c r="AIQ19" s="141"/>
      <c r="AIR19" s="141"/>
      <c r="AIS19" s="141"/>
      <c r="AIT19" s="141"/>
      <c r="AIU19" s="141"/>
      <c r="AIV19" s="141"/>
      <c r="AIW19" s="141"/>
      <c r="AIX19" s="141"/>
      <c r="AIY19" s="141"/>
      <c r="AIZ19" s="141"/>
      <c r="AJA19" s="141"/>
      <c r="AJB19" s="141"/>
      <c r="AJC19" s="141"/>
      <c r="AJD19" s="141"/>
      <c r="AJE19" s="141"/>
      <c r="AJF19" s="141"/>
      <c r="AJG19" s="141"/>
      <c r="AJH19" s="141"/>
      <c r="AJI19" s="141"/>
      <c r="AJJ19" s="141"/>
      <c r="AJK19" s="141"/>
      <c r="AJL19" s="141"/>
      <c r="AJM19" s="141"/>
      <c r="AJN19" s="141"/>
      <c r="AJO19" s="141"/>
      <c r="AJP19" s="141"/>
      <c r="AJQ19" s="141"/>
      <c r="AJR19" s="141"/>
      <c r="AJS19" s="141"/>
      <c r="AJT19" s="141"/>
      <c r="AJU19" s="141"/>
      <c r="AJV19" s="141"/>
      <c r="AJW19" s="141"/>
      <c r="AJX19" s="141"/>
      <c r="AJY19" s="141"/>
      <c r="AJZ19" s="141"/>
      <c r="AKA19" s="141"/>
      <c r="AKB19" s="141"/>
      <c r="AKC19" s="141"/>
      <c r="AKD19" s="141"/>
      <c r="AKE19" s="141"/>
      <c r="AKF19" s="141"/>
      <c r="AKG19" s="141"/>
      <c r="AKH19" s="141"/>
      <c r="AKI19" s="141"/>
      <c r="AKJ19" s="141"/>
      <c r="AKK19" s="141"/>
      <c r="AKL19" s="141"/>
      <c r="AKM19" s="141"/>
      <c r="AKN19" s="141"/>
      <c r="AKO19" s="141"/>
      <c r="AKP19" s="141"/>
      <c r="AKQ19" s="141"/>
      <c r="AKR19" s="141"/>
      <c r="AKS19" s="141"/>
      <c r="AKT19" s="141"/>
      <c r="AKU19" s="141"/>
      <c r="AKV19" s="141"/>
      <c r="AKW19" s="141"/>
      <c r="AKX19" s="141"/>
      <c r="AKY19" s="141"/>
      <c r="AKZ19" s="141"/>
      <c r="ALA19" s="141"/>
      <c r="ALB19" s="141"/>
      <c r="ALC19" s="141"/>
      <c r="ALD19" s="141"/>
      <c r="ALE19" s="141"/>
      <c r="ALF19" s="141"/>
      <c r="ALG19" s="141"/>
      <c r="ALH19" s="141"/>
      <c r="ALI19" s="141"/>
      <c r="ALJ19" s="141"/>
      <c r="ALK19" s="141"/>
      <c r="ALL19" s="141"/>
      <c r="ALM19" s="141"/>
      <c r="ALN19" s="141"/>
      <c r="ALO19" s="141"/>
      <c r="ALP19" s="141"/>
      <c r="ALQ19" s="141"/>
      <c r="ALR19" s="141"/>
      <c r="ALS19" s="141"/>
      <c r="ALT19" s="141"/>
      <c r="ALU19" s="141"/>
      <c r="ALV19" s="141"/>
      <c r="ALW19" s="141"/>
      <c r="ALX19" s="141"/>
      <c r="ALY19" s="141"/>
      <c r="ALZ19" s="141"/>
      <c r="AMA19" s="141"/>
      <c r="AMB19" s="141"/>
      <c r="AMC19" s="141"/>
      <c r="AMD19" s="141"/>
      <c r="AME19" s="141"/>
    </row>
    <row r="20" spans="1:1019" s="33" customFormat="1" ht="45" customHeight="1" thickBot="1">
      <c r="A20" s="189">
        <v>12</v>
      </c>
      <c r="B20" s="249" t="s">
        <v>768</v>
      </c>
      <c r="C20" s="228" t="s">
        <v>696</v>
      </c>
      <c r="D20" s="250" t="s">
        <v>10</v>
      </c>
      <c r="E20" s="250">
        <v>1</v>
      </c>
      <c r="F20" s="189">
        <v>1</v>
      </c>
      <c r="G20" s="193"/>
      <c r="H20" s="194"/>
      <c r="I20" s="242"/>
      <c r="J20" s="25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  <c r="AMA20" s="32"/>
      <c r="AMB20" s="32"/>
      <c r="AMC20" s="32"/>
      <c r="AMD20" s="32"/>
      <c r="AME20" s="32"/>
    </row>
    <row r="21" spans="1:1019" ht="21" customHeight="1" thickBot="1">
      <c r="A21" s="199" t="s">
        <v>744</v>
      </c>
      <c r="B21" s="304" t="s">
        <v>737</v>
      </c>
      <c r="C21" s="337"/>
      <c r="D21" s="337"/>
      <c r="E21" s="337"/>
      <c r="F21" s="337"/>
      <c r="G21" s="337"/>
      <c r="H21" s="196"/>
      <c r="I21" s="243" t="s">
        <v>740</v>
      </c>
      <c r="J21" s="243" t="s">
        <v>740</v>
      </c>
    </row>
    <row r="22" spans="1:1019" ht="24.65" customHeight="1" thickBot="1">
      <c r="A22" s="200" t="s">
        <v>745</v>
      </c>
      <c r="B22" s="350" t="s">
        <v>738</v>
      </c>
      <c r="C22" s="337"/>
      <c r="D22" s="337"/>
      <c r="E22" s="337"/>
      <c r="F22" s="337"/>
      <c r="G22" s="337"/>
      <c r="H22" s="197" t="s">
        <v>740</v>
      </c>
      <c r="I22" s="243" t="s">
        <v>740</v>
      </c>
      <c r="J22" s="243"/>
    </row>
    <row r="23" spans="1:1019" ht="25" customHeight="1" thickBot="1">
      <c r="A23" s="201" t="s">
        <v>746</v>
      </c>
      <c r="B23" s="304" t="s">
        <v>739</v>
      </c>
      <c r="C23" s="337"/>
      <c r="D23" s="337"/>
      <c r="E23" s="337"/>
      <c r="F23" s="337"/>
      <c r="G23" s="337"/>
      <c r="H23" s="196"/>
      <c r="I23" s="243" t="s">
        <v>740</v>
      </c>
      <c r="J23" s="243" t="s">
        <v>740</v>
      </c>
    </row>
    <row r="24" spans="1:1019" ht="10.5" customHeight="1"/>
    <row r="25" spans="1:1019" ht="82" customHeight="1">
      <c r="A25" s="346" t="s">
        <v>836</v>
      </c>
      <c r="B25" s="303"/>
      <c r="C25" s="303"/>
      <c r="D25" s="303"/>
      <c r="E25" s="303"/>
      <c r="F25" s="303"/>
      <c r="G25" s="303"/>
      <c r="H25" s="303"/>
      <c r="I25" s="303"/>
      <c r="J25" s="303"/>
    </row>
    <row r="26" spans="1:1019">
      <c r="B26" s="21"/>
      <c r="C26" s="140"/>
      <c r="D26" s="140"/>
      <c r="E26" s="140"/>
    </row>
    <row r="27" spans="1:1019">
      <c r="B27" s="21"/>
      <c r="C27" s="140"/>
      <c r="D27" s="140"/>
      <c r="E27" s="140"/>
    </row>
    <row r="28" spans="1:1019">
      <c r="B28" s="3"/>
      <c r="C28" s="231" t="s">
        <v>747</v>
      </c>
      <c r="D28" s="210"/>
      <c r="E28" s="210"/>
      <c r="F28" s="210"/>
      <c r="G28" s="297" t="s">
        <v>748</v>
      </c>
      <c r="H28" s="297"/>
      <c r="I28" s="297"/>
      <c r="J28" s="297"/>
    </row>
    <row r="29" spans="1:1019">
      <c r="B29" s="3"/>
      <c r="C29" s="232" t="s">
        <v>749</v>
      </c>
      <c r="D29" s="210"/>
      <c r="E29" s="210"/>
      <c r="F29" s="210"/>
      <c r="G29" s="298" t="s">
        <v>750</v>
      </c>
      <c r="H29" s="298"/>
      <c r="I29" s="298"/>
      <c r="J29" s="298"/>
    </row>
    <row r="30" spans="1:1019">
      <c r="B30" s="3"/>
      <c r="C30" s="3"/>
      <c r="D30" s="22"/>
      <c r="E30" s="233"/>
      <c r="F30" s="233"/>
      <c r="G30" s="233"/>
      <c r="H30" s="7"/>
      <c r="I30" s="3"/>
      <c r="J30" s="219"/>
    </row>
    <row r="31" spans="1:1019">
      <c r="B31" s="15"/>
      <c r="C31" s="15"/>
      <c r="D31" s="15"/>
      <c r="E31" s="15"/>
      <c r="F31" s="15"/>
      <c r="G31" s="15"/>
      <c r="H31" s="15"/>
      <c r="I31" s="15"/>
      <c r="J31" s="234"/>
    </row>
  </sheetData>
  <mergeCells count="9">
    <mergeCell ref="G28:J28"/>
    <mergeCell ref="G29:J29"/>
    <mergeCell ref="H1:J1"/>
    <mergeCell ref="A2:J2"/>
    <mergeCell ref="A4:J4"/>
    <mergeCell ref="B21:G21"/>
    <mergeCell ref="B22:G22"/>
    <mergeCell ref="B23:G23"/>
    <mergeCell ref="A25:J25"/>
  </mergeCells>
  <pageMargins left="0.7" right="0.7" top="0.75" bottom="0.75" header="0.3" footer="0.3"/>
  <pageSetup paperSize="9" scale="97" orientation="landscape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15A6-E0F5-4C1A-AC4C-7E80BB0AC562}">
  <dimension ref="A1:J56"/>
  <sheetViews>
    <sheetView topLeftCell="A26" zoomScaleNormal="100" workbookViewId="0">
      <selection activeCell="M33" sqref="M33"/>
    </sheetView>
  </sheetViews>
  <sheetFormatPr defaultColWidth="8.81640625" defaultRowHeight="11.5"/>
  <cols>
    <col min="1" max="1" width="4" style="259" customWidth="1"/>
    <col min="2" max="2" width="33.7265625" style="259" customWidth="1"/>
    <col min="3" max="3" width="26" style="259" customWidth="1"/>
    <col min="4" max="4" width="5.1796875" style="259" customWidth="1"/>
    <col min="5" max="5" width="11.1796875" style="259" customWidth="1"/>
    <col min="6" max="6" width="10" style="259" customWidth="1"/>
    <col min="7" max="7" width="12.26953125" style="259" customWidth="1"/>
    <col min="8" max="8" width="10.1796875" style="259" customWidth="1"/>
    <col min="9" max="9" width="10.453125" style="259" customWidth="1"/>
    <col min="10" max="10" width="10.81640625" style="259" customWidth="1"/>
    <col min="11" max="254" width="8.81640625" style="259"/>
    <col min="255" max="255" width="4" style="259" customWidth="1"/>
    <col min="256" max="256" width="33.7265625" style="259" customWidth="1"/>
    <col min="257" max="257" width="26" style="259" customWidth="1"/>
    <col min="258" max="258" width="18.453125" style="259" customWidth="1"/>
    <col min="259" max="259" width="15" style="259" customWidth="1"/>
    <col min="260" max="260" width="5.1796875" style="259" customWidth="1"/>
    <col min="261" max="261" width="11.1796875" style="259" customWidth="1"/>
    <col min="262" max="262" width="10" style="259" customWidth="1"/>
    <col min="263" max="263" width="12.26953125" style="259" customWidth="1"/>
    <col min="264" max="264" width="8.54296875" style="259" customWidth="1"/>
    <col min="265" max="265" width="8.81640625" style="259"/>
    <col min="266" max="266" width="8.7265625" style="259" customWidth="1"/>
    <col min="267" max="510" width="8.81640625" style="259"/>
    <col min="511" max="511" width="4" style="259" customWidth="1"/>
    <col min="512" max="512" width="33.7265625" style="259" customWidth="1"/>
    <col min="513" max="513" width="26" style="259" customWidth="1"/>
    <col min="514" max="514" width="18.453125" style="259" customWidth="1"/>
    <col min="515" max="515" width="15" style="259" customWidth="1"/>
    <col min="516" max="516" width="5.1796875" style="259" customWidth="1"/>
    <col min="517" max="517" width="11.1796875" style="259" customWidth="1"/>
    <col min="518" max="518" width="10" style="259" customWidth="1"/>
    <col min="519" max="519" width="12.26953125" style="259" customWidth="1"/>
    <col min="520" max="520" width="8.54296875" style="259" customWidth="1"/>
    <col min="521" max="521" width="8.81640625" style="259"/>
    <col min="522" max="522" width="8.7265625" style="259" customWidth="1"/>
    <col min="523" max="766" width="8.81640625" style="259"/>
    <col min="767" max="767" width="4" style="259" customWidth="1"/>
    <col min="768" max="768" width="33.7265625" style="259" customWidth="1"/>
    <col min="769" max="769" width="26" style="259" customWidth="1"/>
    <col min="770" max="770" width="18.453125" style="259" customWidth="1"/>
    <col min="771" max="771" width="15" style="259" customWidth="1"/>
    <col min="772" max="772" width="5.1796875" style="259" customWidth="1"/>
    <col min="773" max="773" width="11.1796875" style="259" customWidth="1"/>
    <col min="774" max="774" width="10" style="259" customWidth="1"/>
    <col min="775" max="775" width="12.26953125" style="259" customWidth="1"/>
    <col min="776" max="776" width="8.54296875" style="259" customWidth="1"/>
    <col min="777" max="777" width="8.81640625" style="259"/>
    <col min="778" max="778" width="8.7265625" style="259" customWidth="1"/>
    <col min="779" max="1022" width="8.81640625" style="259"/>
    <col min="1023" max="1023" width="4" style="259" customWidth="1"/>
    <col min="1024" max="1024" width="33.7265625" style="259" customWidth="1"/>
    <col min="1025" max="1025" width="26" style="259" customWidth="1"/>
    <col min="1026" max="1026" width="18.453125" style="259" customWidth="1"/>
    <col min="1027" max="1027" width="15" style="259" customWidth="1"/>
    <col min="1028" max="1028" width="5.1796875" style="259" customWidth="1"/>
    <col min="1029" max="1029" width="11.1796875" style="259" customWidth="1"/>
    <col min="1030" max="1030" width="10" style="259" customWidth="1"/>
    <col min="1031" max="1031" width="12.26953125" style="259" customWidth="1"/>
    <col min="1032" max="1032" width="8.54296875" style="259" customWidth="1"/>
    <col min="1033" max="1033" width="8.81640625" style="259"/>
    <col min="1034" max="1034" width="8.7265625" style="259" customWidth="1"/>
    <col min="1035" max="1278" width="8.81640625" style="259"/>
    <col min="1279" max="1279" width="4" style="259" customWidth="1"/>
    <col min="1280" max="1280" width="33.7265625" style="259" customWidth="1"/>
    <col min="1281" max="1281" width="26" style="259" customWidth="1"/>
    <col min="1282" max="1282" width="18.453125" style="259" customWidth="1"/>
    <col min="1283" max="1283" width="15" style="259" customWidth="1"/>
    <col min="1284" max="1284" width="5.1796875" style="259" customWidth="1"/>
    <col min="1285" max="1285" width="11.1796875" style="259" customWidth="1"/>
    <col min="1286" max="1286" width="10" style="259" customWidth="1"/>
    <col min="1287" max="1287" width="12.26953125" style="259" customWidth="1"/>
    <col min="1288" max="1288" width="8.54296875" style="259" customWidth="1"/>
    <col min="1289" max="1289" width="8.81640625" style="259"/>
    <col min="1290" max="1290" width="8.7265625" style="259" customWidth="1"/>
    <col min="1291" max="1534" width="8.81640625" style="259"/>
    <col min="1535" max="1535" width="4" style="259" customWidth="1"/>
    <col min="1536" max="1536" width="33.7265625" style="259" customWidth="1"/>
    <col min="1537" max="1537" width="26" style="259" customWidth="1"/>
    <col min="1538" max="1538" width="18.453125" style="259" customWidth="1"/>
    <col min="1539" max="1539" width="15" style="259" customWidth="1"/>
    <col min="1540" max="1540" width="5.1796875" style="259" customWidth="1"/>
    <col min="1541" max="1541" width="11.1796875" style="259" customWidth="1"/>
    <col min="1542" max="1542" width="10" style="259" customWidth="1"/>
    <col min="1543" max="1543" width="12.26953125" style="259" customWidth="1"/>
    <col min="1544" max="1544" width="8.54296875" style="259" customWidth="1"/>
    <col min="1545" max="1545" width="8.81640625" style="259"/>
    <col min="1546" max="1546" width="8.7265625" style="259" customWidth="1"/>
    <col min="1547" max="1790" width="8.81640625" style="259"/>
    <col min="1791" max="1791" width="4" style="259" customWidth="1"/>
    <col min="1792" max="1792" width="33.7265625" style="259" customWidth="1"/>
    <col min="1793" max="1793" width="26" style="259" customWidth="1"/>
    <col min="1794" max="1794" width="18.453125" style="259" customWidth="1"/>
    <col min="1795" max="1795" width="15" style="259" customWidth="1"/>
    <col min="1796" max="1796" width="5.1796875" style="259" customWidth="1"/>
    <col min="1797" max="1797" width="11.1796875" style="259" customWidth="1"/>
    <col min="1798" max="1798" width="10" style="259" customWidth="1"/>
    <col min="1799" max="1799" width="12.26953125" style="259" customWidth="1"/>
    <col min="1800" max="1800" width="8.54296875" style="259" customWidth="1"/>
    <col min="1801" max="1801" width="8.81640625" style="259"/>
    <col min="1802" max="1802" width="8.7265625" style="259" customWidth="1"/>
    <col min="1803" max="2046" width="8.81640625" style="259"/>
    <col min="2047" max="2047" width="4" style="259" customWidth="1"/>
    <col min="2048" max="2048" width="33.7265625" style="259" customWidth="1"/>
    <col min="2049" max="2049" width="26" style="259" customWidth="1"/>
    <col min="2050" max="2050" width="18.453125" style="259" customWidth="1"/>
    <col min="2051" max="2051" width="15" style="259" customWidth="1"/>
    <col min="2052" max="2052" width="5.1796875" style="259" customWidth="1"/>
    <col min="2053" max="2053" width="11.1796875" style="259" customWidth="1"/>
    <col min="2054" max="2054" width="10" style="259" customWidth="1"/>
    <col min="2055" max="2055" width="12.26953125" style="259" customWidth="1"/>
    <col min="2056" max="2056" width="8.54296875" style="259" customWidth="1"/>
    <col min="2057" max="2057" width="8.81640625" style="259"/>
    <col min="2058" max="2058" width="8.7265625" style="259" customWidth="1"/>
    <col min="2059" max="2302" width="8.81640625" style="259"/>
    <col min="2303" max="2303" width="4" style="259" customWidth="1"/>
    <col min="2304" max="2304" width="33.7265625" style="259" customWidth="1"/>
    <col min="2305" max="2305" width="26" style="259" customWidth="1"/>
    <col min="2306" max="2306" width="18.453125" style="259" customWidth="1"/>
    <col min="2307" max="2307" width="15" style="259" customWidth="1"/>
    <col min="2308" max="2308" width="5.1796875" style="259" customWidth="1"/>
    <col min="2309" max="2309" width="11.1796875" style="259" customWidth="1"/>
    <col min="2310" max="2310" width="10" style="259" customWidth="1"/>
    <col min="2311" max="2311" width="12.26953125" style="259" customWidth="1"/>
    <col min="2312" max="2312" width="8.54296875" style="259" customWidth="1"/>
    <col min="2313" max="2313" width="8.81640625" style="259"/>
    <col min="2314" max="2314" width="8.7265625" style="259" customWidth="1"/>
    <col min="2315" max="2558" width="8.81640625" style="259"/>
    <col min="2559" max="2559" width="4" style="259" customWidth="1"/>
    <col min="2560" max="2560" width="33.7265625" style="259" customWidth="1"/>
    <col min="2561" max="2561" width="26" style="259" customWidth="1"/>
    <col min="2562" max="2562" width="18.453125" style="259" customWidth="1"/>
    <col min="2563" max="2563" width="15" style="259" customWidth="1"/>
    <col min="2564" max="2564" width="5.1796875" style="259" customWidth="1"/>
    <col min="2565" max="2565" width="11.1796875" style="259" customWidth="1"/>
    <col min="2566" max="2566" width="10" style="259" customWidth="1"/>
    <col min="2567" max="2567" width="12.26953125" style="259" customWidth="1"/>
    <col min="2568" max="2568" width="8.54296875" style="259" customWidth="1"/>
    <col min="2569" max="2569" width="8.81640625" style="259"/>
    <col min="2570" max="2570" width="8.7265625" style="259" customWidth="1"/>
    <col min="2571" max="2814" width="8.81640625" style="259"/>
    <col min="2815" max="2815" width="4" style="259" customWidth="1"/>
    <col min="2816" max="2816" width="33.7265625" style="259" customWidth="1"/>
    <col min="2817" max="2817" width="26" style="259" customWidth="1"/>
    <col min="2818" max="2818" width="18.453125" style="259" customWidth="1"/>
    <col min="2819" max="2819" width="15" style="259" customWidth="1"/>
    <col min="2820" max="2820" width="5.1796875" style="259" customWidth="1"/>
    <col min="2821" max="2821" width="11.1796875" style="259" customWidth="1"/>
    <col min="2822" max="2822" width="10" style="259" customWidth="1"/>
    <col min="2823" max="2823" width="12.26953125" style="259" customWidth="1"/>
    <col min="2824" max="2824" width="8.54296875" style="259" customWidth="1"/>
    <col min="2825" max="2825" width="8.81640625" style="259"/>
    <col min="2826" max="2826" width="8.7265625" style="259" customWidth="1"/>
    <col min="2827" max="3070" width="8.81640625" style="259"/>
    <col min="3071" max="3071" width="4" style="259" customWidth="1"/>
    <col min="3072" max="3072" width="33.7265625" style="259" customWidth="1"/>
    <col min="3073" max="3073" width="26" style="259" customWidth="1"/>
    <col min="3074" max="3074" width="18.453125" style="259" customWidth="1"/>
    <col min="3075" max="3075" width="15" style="259" customWidth="1"/>
    <col min="3076" max="3076" width="5.1796875" style="259" customWidth="1"/>
    <col min="3077" max="3077" width="11.1796875" style="259" customWidth="1"/>
    <col min="3078" max="3078" width="10" style="259" customWidth="1"/>
    <col min="3079" max="3079" width="12.26953125" style="259" customWidth="1"/>
    <col min="3080" max="3080" width="8.54296875" style="259" customWidth="1"/>
    <col min="3081" max="3081" width="8.81640625" style="259"/>
    <col min="3082" max="3082" width="8.7265625" style="259" customWidth="1"/>
    <col min="3083" max="3326" width="8.81640625" style="259"/>
    <col min="3327" max="3327" width="4" style="259" customWidth="1"/>
    <col min="3328" max="3328" width="33.7265625" style="259" customWidth="1"/>
    <col min="3329" max="3329" width="26" style="259" customWidth="1"/>
    <col min="3330" max="3330" width="18.453125" style="259" customWidth="1"/>
    <col min="3331" max="3331" width="15" style="259" customWidth="1"/>
    <col min="3332" max="3332" width="5.1796875" style="259" customWidth="1"/>
    <col min="3333" max="3333" width="11.1796875" style="259" customWidth="1"/>
    <col min="3334" max="3334" width="10" style="259" customWidth="1"/>
    <col min="3335" max="3335" width="12.26953125" style="259" customWidth="1"/>
    <col min="3336" max="3336" width="8.54296875" style="259" customWidth="1"/>
    <col min="3337" max="3337" width="8.81640625" style="259"/>
    <col min="3338" max="3338" width="8.7265625" style="259" customWidth="1"/>
    <col min="3339" max="3582" width="8.81640625" style="259"/>
    <col min="3583" max="3583" width="4" style="259" customWidth="1"/>
    <col min="3584" max="3584" width="33.7265625" style="259" customWidth="1"/>
    <col min="3585" max="3585" width="26" style="259" customWidth="1"/>
    <col min="3586" max="3586" width="18.453125" style="259" customWidth="1"/>
    <col min="3587" max="3587" width="15" style="259" customWidth="1"/>
    <col min="3588" max="3588" width="5.1796875" style="259" customWidth="1"/>
    <col min="3589" max="3589" width="11.1796875" style="259" customWidth="1"/>
    <col min="3590" max="3590" width="10" style="259" customWidth="1"/>
    <col min="3591" max="3591" width="12.26953125" style="259" customWidth="1"/>
    <col min="3592" max="3592" width="8.54296875" style="259" customWidth="1"/>
    <col min="3593" max="3593" width="8.81640625" style="259"/>
    <col min="3594" max="3594" width="8.7265625" style="259" customWidth="1"/>
    <col min="3595" max="3838" width="8.81640625" style="259"/>
    <col min="3839" max="3839" width="4" style="259" customWidth="1"/>
    <col min="3840" max="3840" width="33.7265625" style="259" customWidth="1"/>
    <col min="3841" max="3841" width="26" style="259" customWidth="1"/>
    <col min="3842" max="3842" width="18.453125" style="259" customWidth="1"/>
    <col min="3843" max="3843" width="15" style="259" customWidth="1"/>
    <col min="3844" max="3844" width="5.1796875" style="259" customWidth="1"/>
    <col min="3845" max="3845" width="11.1796875" style="259" customWidth="1"/>
    <col min="3846" max="3846" width="10" style="259" customWidth="1"/>
    <col min="3847" max="3847" width="12.26953125" style="259" customWidth="1"/>
    <col min="3848" max="3848" width="8.54296875" style="259" customWidth="1"/>
    <col min="3849" max="3849" width="8.81640625" style="259"/>
    <col min="3850" max="3850" width="8.7265625" style="259" customWidth="1"/>
    <col min="3851" max="4094" width="8.81640625" style="259"/>
    <col min="4095" max="4095" width="4" style="259" customWidth="1"/>
    <col min="4096" max="4096" width="33.7265625" style="259" customWidth="1"/>
    <col min="4097" max="4097" width="26" style="259" customWidth="1"/>
    <col min="4098" max="4098" width="18.453125" style="259" customWidth="1"/>
    <col min="4099" max="4099" width="15" style="259" customWidth="1"/>
    <col min="4100" max="4100" width="5.1796875" style="259" customWidth="1"/>
    <col min="4101" max="4101" width="11.1796875" style="259" customWidth="1"/>
    <col min="4102" max="4102" width="10" style="259" customWidth="1"/>
    <col min="4103" max="4103" width="12.26953125" style="259" customWidth="1"/>
    <col min="4104" max="4104" width="8.54296875" style="259" customWidth="1"/>
    <col min="4105" max="4105" width="8.81640625" style="259"/>
    <col min="4106" max="4106" width="8.7265625" style="259" customWidth="1"/>
    <col min="4107" max="4350" width="8.81640625" style="259"/>
    <col min="4351" max="4351" width="4" style="259" customWidth="1"/>
    <col min="4352" max="4352" width="33.7265625" style="259" customWidth="1"/>
    <col min="4353" max="4353" width="26" style="259" customWidth="1"/>
    <col min="4354" max="4354" width="18.453125" style="259" customWidth="1"/>
    <col min="4355" max="4355" width="15" style="259" customWidth="1"/>
    <col min="4356" max="4356" width="5.1796875" style="259" customWidth="1"/>
    <col min="4357" max="4357" width="11.1796875" style="259" customWidth="1"/>
    <col min="4358" max="4358" width="10" style="259" customWidth="1"/>
    <col min="4359" max="4359" width="12.26953125" style="259" customWidth="1"/>
    <col min="4360" max="4360" width="8.54296875" style="259" customWidth="1"/>
    <col min="4361" max="4361" width="8.81640625" style="259"/>
    <col min="4362" max="4362" width="8.7265625" style="259" customWidth="1"/>
    <col min="4363" max="4606" width="8.81640625" style="259"/>
    <col min="4607" max="4607" width="4" style="259" customWidth="1"/>
    <col min="4608" max="4608" width="33.7265625" style="259" customWidth="1"/>
    <col min="4609" max="4609" width="26" style="259" customWidth="1"/>
    <col min="4610" max="4610" width="18.453125" style="259" customWidth="1"/>
    <col min="4611" max="4611" width="15" style="259" customWidth="1"/>
    <col min="4612" max="4612" width="5.1796875" style="259" customWidth="1"/>
    <col min="4613" max="4613" width="11.1796875" style="259" customWidth="1"/>
    <col min="4614" max="4614" width="10" style="259" customWidth="1"/>
    <col min="4615" max="4615" width="12.26953125" style="259" customWidth="1"/>
    <col min="4616" max="4616" width="8.54296875" style="259" customWidth="1"/>
    <col min="4617" max="4617" width="8.81640625" style="259"/>
    <col min="4618" max="4618" width="8.7265625" style="259" customWidth="1"/>
    <col min="4619" max="4862" width="8.81640625" style="259"/>
    <col min="4863" max="4863" width="4" style="259" customWidth="1"/>
    <col min="4864" max="4864" width="33.7265625" style="259" customWidth="1"/>
    <col min="4865" max="4865" width="26" style="259" customWidth="1"/>
    <col min="4866" max="4866" width="18.453125" style="259" customWidth="1"/>
    <col min="4867" max="4867" width="15" style="259" customWidth="1"/>
    <col min="4868" max="4868" width="5.1796875" style="259" customWidth="1"/>
    <col min="4869" max="4869" width="11.1796875" style="259" customWidth="1"/>
    <col min="4870" max="4870" width="10" style="259" customWidth="1"/>
    <col min="4871" max="4871" width="12.26953125" style="259" customWidth="1"/>
    <col min="4872" max="4872" width="8.54296875" style="259" customWidth="1"/>
    <col min="4873" max="4873" width="8.81640625" style="259"/>
    <col min="4874" max="4874" width="8.7265625" style="259" customWidth="1"/>
    <col min="4875" max="5118" width="8.81640625" style="259"/>
    <col min="5119" max="5119" width="4" style="259" customWidth="1"/>
    <col min="5120" max="5120" width="33.7265625" style="259" customWidth="1"/>
    <col min="5121" max="5121" width="26" style="259" customWidth="1"/>
    <col min="5122" max="5122" width="18.453125" style="259" customWidth="1"/>
    <col min="5123" max="5123" width="15" style="259" customWidth="1"/>
    <col min="5124" max="5124" width="5.1796875" style="259" customWidth="1"/>
    <col min="5125" max="5125" width="11.1796875" style="259" customWidth="1"/>
    <col min="5126" max="5126" width="10" style="259" customWidth="1"/>
    <col min="5127" max="5127" width="12.26953125" style="259" customWidth="1"/>
    <col min="5128" max="5128" width="8.54296875" style="259" customWidth="1"/>
    <col min="5129" max="5129" width="8.81640625" style="259"/>
    <col min="5130" max="5130" width="8.7265625" style="259" customWidth="1"/>
    <col min="5131" max="5374" width="8.81640625" style="259"/>
    <col min="5375" max="5375" width="4" style="259" customWidth="1"/>
    <col min="5376" max="5376" width="33.7265625" style="259" customWidth="1"/>
    <col min="5377" max="5377" width="26" style="259" customWidth="1"/>
    <col min="5378" max="5378" width="18.453125" style="259" customWidth="1"/>
    <col min="5379" max="5379" width="15" style="259" customWidth="1"/>
    <col min="5380" max="5380" width="5.1796875" style="259" customWidth="1"/>
    <col min="5381" max="5381" width="11.1796875" style="259" customWidth="1"/>
    <col min="5382" max="5382" width="10" style="259" customWidth="1"/>
    <col min="5383" max="5383" width="12.26953125" style="259" customWidth="1"/>
    <col min="5384" max="5384" width="8.54296875" style="259" customWidth="1"/>
    <col min="5385" max="5385" width="8.81640625" style="259"/>
    <col min="5386" max="5386" width="8.7265625" style="259" customWidth="1"/>
    <col min="5387" max="5630" width="8.81640625" style="259"/>
    <col min="5631" max="5631" width="4" style="259" customWidth="1"/>
    <col min="5632" max="5632" width="33.7265625" style="259" customWidth="1"/>
    <col min="5633" max="5633" width="26" style="259" customWidth="1"/>
    <col min="5634" max="5634" width="18.453125" style="259" customWidth="1"/>
    <col min="5635" max="5635" width="15" style="259" customWidth="1"/>
    <col min="5636" max="5636" width="5.1796875" style="259" customWidth="1"/>
    <col min="5637" max="5637" width="11.1796875" style="259" customWidth="1"/>
    <col min="5638" max="5638" width="10" style="259" customWidth="1"/>
    <col min="5639" max="5639" width="12.26953125" style="259" customWidth="1"/>
    <col min="5640" max="5640" width="8.54296875" style="259" customWidth="1"/>
    <col min="5641" max="5641" width="8.81640625" style="259"/>
    <col min="5642" max="5642" width="8.7265625" style="259" customWidth="1"/>
    <col min="5643" max="5886" width="8.81640625" style="259"/>
    <col min="5887" max="5887" width="4" style="259" customWidth="1"/>
    <col min="5888" max="5888" width="33.7265625" style="259" customWidth="1"/>
    <col min="5889" max="5889" width="26" style="259" customWidth="1"/>
    <col min="5890" max="5890" width="18.453125" style="259" customWidth="1"/>
    <col min="5891" max="5891" width="15" style="259" customWidth="1"/>
    <col min="5892" max="5892" width="5.1796875" style="259" customWidth="1"/>
    <col min="5893" max="5893" width="11.1796875" style="259" customWidth="1"/>
    <col min="5894" max="5894" width="10" style="259" customWidth="1"/>
    <col min="5895" max="5895" width="12.26953125" style="259" customWidth="1"/>
    <col min="5896" max="5896" width="8.54296875" style="259" customWidth="1"/>
    <col min="5897" max="5897" width="8.81640625" style="259"/>
    <col min="5898" max="5898" width="8.7265625" style="259" customWidth="1"/>
    <col min="5899" max="6142" width="8.81640625" style="259"/>
    <col min="6143" max="6143" width="4" style="259" customWidth="1"/>
    <col min="6144" max="6144" width="33.7265625" style="259" customWidth="1"/>
    <col min="6145" max="6145" width="26" style="259" customWidth="1"/>
    <col min="6146" max="6146" width="18.453125" style="259" customWidth="1"/>
    <col min="6147" max="6147" width="15" style="259" customWidth="1"/>
    <col min="6148" max="6148" width="5.1796875" style="259" customWidth="1"/>
    <col min="6149" max="6149" width="11.1796875" style="259" customWidth="1"/>
    <col min="6150" max="6150" width="10" style="259" customWidth="1"/>
    <col min="6151" max="6151" width="12.26953125" style="259" customWidth="1"/>
    <col min="6152" max="6152" width="8.54296875" style="259" customWidth="1"/>
    <col min="6153" max="6153" width="8.81640625" style="259"/>
    <col min="6154" max="6154" width="8.7265625" style="259" customWidth="1"/>
    <col min="6155" max="6398" width="8.81640625" style="259"/>
    <col min="6399" max="6399" width="4" style="259" customWidth="1"/>
    <col min="6400" max="6400" width="33.7265625" style="259" customWidth="1"/>
    <col min="6401" max="6401" width="26" style="259" customWidth="1"/>
    <col min="6402" max="6402" width="18.453125" style="259" customWidth="1"/>
    <col min="6403" max="6403" width="15" style="259" customWidth="1"/>
    <col min="6404" max="6404" width="5.1796875" style="259" customWidth="1"/>
    <col min="6405" max="6405" width="11.1796875" style="259" customWidth="1"/>
    <col min="6406" max="6406" width="10" style="259" customWidth="1"/>
    <col min="6407" max="6407" width="12.26953125" style="259" customWidth="1"/>
    <col min="6408" max="6408" width="8.54296875" style="259" customWidth="1"/>
    <col min="6409" max="6409" width="8.81640625" style="259"/>
    <col min="6410" max="6410" width="8.7265625" style="259" customWidth="1"/>
    <col min="6411" max="6654" width="8.81640625" style="259"/>
    <col min="6655" max="6655" width="4" style="259" customWidth="1"/>
    <col min="6656" max="6656" width="33.7265625" style="259" customWidth="1"/>
    <col min="6657" max="6657" width="26" style="259" customWidth="1"/>
    <col min="6658" max="6658" width="18.453125" style="259" customWidth="1"/>
    <col min="6659" max="6659" width="15" style="259" customWidth="1"/>
    <col min="6660" max="6660" width="5.1796875" style="259" customWidth="1"/>
    <col min="6661" max="6661" width="11.1796875" style="259" customWidth="1"/>
    <col min="6662" max="6662" width="10" style="259" customWidth="1"/>
    <col min="6663" max="6663" width="12.26953125" style="259" customWidth="1"/>
    <col min="6664" max="6664" width="8.54296875" style="259" customWidth="1"/>
    <col min="6665" max="6665" width="8.81640625" style="259"/>
    <col min="6666" max="6666" width="8.7265625" style="259" customWidth="1"/>
    <col min="6667" max="6910" width="8.81640625" style="259"/>
    <col min="6911" max="6911" width="4" style="259" customWidth="1"/>
    <col min="6912" max="6912" width="33.7265625" style="259" customWidth="1"/>
    <col min="6913" max="6913" width="26" style="259" customWidth="1"/>
    <col min="6914" max="6914" width="18.453125" style="259" customWidth="1"/>
    <col min="6915" max="6915" width="15" style="259" customWidth="1"/>
    <col min="6916" max="6916" width="5.1796875" style="259" customWidth="1"/>
    <col min="6917" max="6917" width="11.1796875" style="259" customWidth="1"/>
    <col min="6918" max="6918" width="10" style="259" customWidth="1"/>
    <col min="6919" max="6919" width="12.26953125" style="259" customWidth="1"/>
    <col min="6920" max="6920" width="8.54296875" style="259" customWidth="1"/>
    <col min="6921" max="6921" width="8.81640625" style="259"/>
    <col min="6922" max="6922" width="8.7265625" style="259" customWidth="1"/>
    <col min="6923" max="7166" width="8.81640625" style="259"/>
    <col min="7167" max="7167" width="4" style="259" customWidth="1"/>
    <col min="7168" max="7168" width="33.7265625" style="259" customWidth="1"/>
    <col min="7169" max="7169" width="26" style="259" customWidth="1"/>
    <col min="7170" max="7170" width="18.453125" style="259" customWidth="1"/>
    <col min="7171" max="7171" width="15" style="259" customWidth="1"/>
    <col min="7172" max="7172" width="5.1796875" style="259" customWidth="1"/>
    <col min="7173" max="7173" width="11.1796875" style="259" customWidth="1"/>
    <col min="7174" max="7174" width="10" style="259" customWidth="1"/>
    <col min="7175" max="7175" width="12.26953125" style="259" customWidth="1"/>
    <col min="7176" max="7176" width="8.54296875" style="259" customWidth="1"/>
    <col min="7177" max="7177" width="8.81640625" style="259"/>
    <col min="7178" max="7178" width="8.7265625" style="259" customWidth="1"/>
    <col min="7179" max="7422" width="8.81640625" style="259"/>
    <col min="7423" max="7423" width="4" style="259" customWidth="1"/>
    <col min="7424" max="7424" width="33.7265625" style="259" customWidth="1"/>
    <col min="7425" max="7425" width="26" style="259" customWidth="1"/>
    <col min="7426" max="7426" width="18.453125" style="259" customWidth="1"/>
    <col min="7427" max="7427" width="15" style="259" customWidth="1"/>
    <col min="7428" max="7428" width="5.1796875" style="259" customWidth="1"/>
    <col min="7429" max="7429" width="11.1796875" style="259" customWidth="1"/>
    <col min="7430" max="7430" width="10" style="259" customWidth="1"/>
    <col min="7431" max="7431" width="12.26953125" style="259" customWidth="1"/>
    <col min="7432" max="7432" width="8.54296875" style="259" customWidth="1"/>
    <col min="7433" max="7433" width="8.81640625" style="259"/>
    <col min="7434" max="7434" width="8.7265625" style="259" customWidth="1"/>
    <col min="7435" max="7678" width="8.81640625" style="259"/>
    <col min="7679" max="7679" width="4" style="259" customWidth="1"/>
    <col min="7680" max="7680" width="33.7265625" style="259" customWidth="1"/>
    <col min="7681" max="7681" width="26" style="259" customWidth="1"/>
    <col min="7682" max="7682" width="18.453125" style="259" customWidth="1"/>
    <col min="7683" max="7683" width="15" style="259" customWidth="1"/>
    <col min="7684" max="7684" width="5.1796875" style="259" customWidth="1"/>
    <col min="7685" max="7685" width="11.1796875" style="259" customWidth="1"/>
    <col min="7686" max="7686" width="10" style="259" customWidth="1"/>
    <col min="7687" max="7687" width="12.26953125" style="259" customWidth="1"/>
    <col min="7688" max="7688" width="8.54296875" style="259" customWidth="1"/>
    <col min="7689" max="7689" width="8.81640625" style="259"/>
    <col min="7690" max="7690" width="8.7265625" style="259" customWidth="1"/>
    <col min="7691" max="7934" width="8.81640625" style="259"/>
    <col min="7935" max="7935" width="4" style="259" customWidth="1"/>
    <col min="7936" max="7936" width="33.7265625" style="259" customWidth="1"/>
    <col min="7937" max="7937" width="26" style="259" customWidth="1"/>
    <col min="7938" max="7938" width="18.453125" style="259" customWidth="1"/>
    <col min="7939" max="7939" width="15" style="259" customWidth="1"/>
    <col min="7940" max="7940" width="5.1796875" style="259" customWidth="1"/>
    <col min="7941" max="7941" width="11.1796875" style="259" customWidth="1"/>
    <col min="7942" max="7942" width="10" style="259" customWidth="1"/>
    <col min="7943" max="7943" width="12.26953125" style="259" customWidth="1"/>
    <col min="7944" max="7944" width="8.54296875" style="259" customWidth="1"/>
    <col min="7945" max="7945" width="8.81640625" style="259"/>
    <col min="7946" max="7946" width="8.7265625" style="259" customWidth="1"/>
    <col min="7947" max="8190" width="8.81640625" style="259"/>
    <col min="8191" max="8191" width="4" style="259" customWidth="1"/>
    <col min="8192" max="8192" width="33.7265625" style="259" customWidth="1"/>
    <col min="8193" max="8193" width="26" style="259" customWidth="1"/>
    <col min="8194" max="8194" width="18.453125" style="259" customWidth="1"/>
    <col min="8195" max="8195" width="15" style="259" customWidth="1"/>
    <col min="8196" max="8196" width="5.1796875" style="259" customWidth="1"/>
    <col min="8197" max="8197" width="11.1796875" style="259" customWidth="1"/>
    <col min="8198" max="8198" width="10" style="259" customWidth="1"/>
    <col min="8199" max="8199" width="12.26953125" style="259" customWidth="1"/>
    <col min="8200" max="8200" width="8.54296875" style="259" customWidth="1"/>
    <col min="8201" max="8201" width="8.81640625" style="259"/>
    <col min="8202" max="8202" width="8.7265625" style="259" customWidth="1"/>
    <col min="8203" max="8446" width="8.81640625" style="259"/>
    <col min="8447" max="8447" width="4" style="259" customWidth="1"/>
    <col min="8448" max="8448" width="33.7265625" style="259" customWidth="1"/>
    <col min="8449" max="8449" width="26" style="259" customWidth="1"/>
    <col min="8450" max="8450" width="18.453125" style="259" customWidth="1"/>
    <col min="8451" max="8451" width="15" style="259" customWidth="1"/>
    <col min="8452" max="8452" width="5.1796875" style="259" customWidth="1"/>
    <col min="8453" max="8453" width="11.1796875" style="259" customWidth="1"/>
    <col min="8454" max="8454" width="10" style="259" customWidth="1"/>
    <col min="8455" max="8455" width="12.26953125" style="259" customWidth="1"/>
    <col min="8456" max="8456" width="8.54296875" style="259" customWidth="1"/>
    <col min="8457" max="8457" width="8.81640625" style="259"/>
    <col min="8458" max="8458" width="8.7265625" style="259" customWidth="1"/>
    <col min="8459" max="8702" width="8.81640625" style="259"/>
    <col min="8703" max="8703" width="4" style="259" customWidth="1"/>
    <col min="8704" max="8704" width="33.7265625" style="259" customWidth="1"/>
    <col min="8705" max="8705" width="26" style="259" customWidth="1"/>
    <col min="8706" max="8706" width="18.453125" style="259" customWidth="1"/>
    <col min="8707" max="8707" width="15" style="259" customWidth="1"/>
    <col min="8708" max="8708" width="5.1796875" style="259" customWidth="1"/>
    <col min="8709" max="8709" width="11.1796875" style="259" customWidth="1"/>
    <col min="8710" max="8710" width="10" style="259" customWidth="1"/>
    <col min="8711" max="8711" width="12.26953125" style="259" customWidth="1"/>
    <col min="8712" max="8712" width="8.54296875" style="259" customWidth="1"/>
    <col min="8713" max="8713" width="8.81640625" style="259"/>
    <col min="8714" max="8714" width="8.7265625" style="259" customWidth="1"/>
    <col min="8715" max="8958" width="8.81640625" style="259"/>
    <col min="8959" max="8959" width="4" style="259" customWidth="1"/>
    <col min="8960" max="8960" width="33.7265625" style="259" customWidth="1"/>
    <col min="8961" max="8961" width="26" style="259" customWidth="1"/>
    <col min="8962" max="8962" width="18.453125" style="259" customWidth="1"/>
    <col min="8963" max="8963" width="15" style="259" customWidth="1"/>
    <col min="8964" max="8964" width="5.1796875" style="259" customWidth="1"/>
    <col min="8965" max="8965" width="11.1796875" style="259" customWidth="1"/>
    <col min="8966" max="8966" width="10" style="259" customWidth="1"/>
    <col min="8967" max="8967" width="12.26953125" style="259" customWidth="1"/>
    <col min="8968" max="8968" width="8.54296875" style="259" customWidth="1"/>
    <col min="8969" max="8969" width="8.81640625" style="259"/>
    <col min="8970" max="8970" width="8.7265625" style="259" customWidth="1"/>
    <col min="8971" max="9214" width="8.81640625" style="259"/>
    <col min="9215" max="9215" width="4" style="259" customWidth="1"/>
    <col min="9216" max="9216" width="33.7265625" style="259" customWidth="1"/>
    <col min="9217" max="9217" width="26" style="259" customWidth="1"/>
    <col min="9218" max="9218" width="18.453125" style="259" customWidth="1"/>
    <col min="9219" max="9219" width="15" style="259" customWidth="1"/>
    <col min="9220" max="9220" width="5.1796875" style="259" customWidth="1"/>
    <col min="9221" max="9221" width="11.1796875" style="259" customWidth="1"/>
    <col min="9222" max="9222" width="10" style="259" customWidth="1"/>
    <col min="9223" max="9223" width="12.26953125" style="259" customWidth="1"/>
    <col min="9224" max="9224" width="8.54296875" style="259" customWidth="1"/>
    <col min="9225" max="9225" width="8.81640625" style="259"/>
    <col min="9226" max="9226" width="8.7265625" style="259" customWidth="1"/>
    <col min="9227" max="9470" width="8.81640625" style="259"/>
    <col min="9471" max="9471" width="4" style="259" customWidth="1"/>
    <col min="9472" max="9472" width="33.7265625" style="259" customWidth="1"/>
    <col min="9473" max="9473" width="26" style="259" customWidth="1"/>
    <col min="9474" max="9474" width="18.453125" style="259" customWidth="1"/>
    <col min="9475" max="9475" width="15" style="259" customWidth="1"/>
    <col min="9476" max="9476" width="5.1796875" style="259" customWidth="1"/>
    <col min="9477" max="9477" width="11.1796875" style="259" customWidth="1"/>
    <col min="9478" max="9478" width="10" style="259" customWidth="1"/>
    <col min="9479" max="9479" width="12.26953125" style="259" customWidth="1"/>
    <col min="9480" max="9480" width="8.54296875" style="259" customWidth="1"/>
    <col min="9481" max="9481" width="8.81640625" style="259"/>
    <col min="9482" max="9482" width="8.7265625" style="259" customWidth="1"/>
    <col min="9483" max="9726" width="8.81640625" style="259"/>
    <col min="9727" max="9727" width="4" style="259" customWidth="1"/>
    <col min="9728" max="9728" width="33.7265625" style="259" customWidth="1"/>
    <col min="9729" max="9729" width="26" style="259" customWidth="1"/>
    <col min="9730" max="9730" width="18.453125" style="259" customWidth="1"/>
    <col min="9731" max="9731" width="15" style="259" customWidth="1"/>
    <col min="9732" max="9732" width="5.1796875" style="259" customWidth="1"/>
    <col min="9733" max="9733" width="11.1796875" style="259" customWidth="1"/>
    <col min="9734" max="9734" width="10" style="259" customWidth="1"/>
    <col min="9735" max="9735" width="12.26953125" style="259" customWidth="1"/>
    <col min="9736" max="9736" width="8.54296875" style="259" customWidth="1"/>
    <col min="9737" max="9737" width="8.81640625" style="259"/>
    <col min="9738" max="9738" width="8.7265625" style="259" customWidth="1"/>
    <col min="9739" max="9982" width="8.81640625" style="259"/>
    <col min="9983" max="9983" width="4" style="259" customWidth="1"/>
    <col min="9984" max="9984" width="33.7265625" style="259" customWidth="1"/>
    <col min="9985" max="9985" width="26" style="259" customWidth="1"/>
    <col min="9986" max="9986" width="18.453125" style="259" customWidth="1"/>
    <col min="9987" max="9987" width="15" style="259" customWidth="1"/>
    <col min="9988" max="9988" width="5.1796875" style="259" customWidth="1"/>
    <col min="9989" max="9989" width="11.1796875" style="259" customWidth="1"/>
    <col min="9990" max="9990" width="10" style="259" customWidth="1"/>
    <col min="9991" max="9991" width="12.26953125" style="259" customWidth="1"/>
    <col min="9992" max="9992" width="8.54296875" style="259" customWidth="1"/>
    <col min="9993" max="9993" width="8.81640625" style="259"/>
    <col min="9994" max="9994" width="8.7265625" style="259" customWidth="1"/>
    <col min="9995" max="10238" width="8.81640625" style="259"/>
    <col min="10239" max="10239" width="4" style="259" customWidth="1"/>
    <col min="10240" max="10240" width="33.7265625" style="259" customWidth="1"/>
    <col min="10241" max="10241" width="26" style="259" customWidth="1"/>
    <col min="10242" max="10242" width="18.453125" style="259" customWidth="1"/>
    <col min="10243" max="10243" width="15" style="259" customWidth="1"/>
    <col min="10244" max="10244" width="5.1796875" style="259" customWidth="1"/>
    <col min="10245" max="10245" width="11.1796875" style="259" customWidth="1"/>
    <col min="10246" max="10246" width="10" style="259" customWidth="1"/>
    <col min="10247" max="10247" width="12.26953125" style="259" customWidth="1"/>
    <col min="10248" max="10248" width="8.54296875" style="259" customWidth="1"/>
    <col min="10249" max="10249" width="8.81640625" style="259"/>
    <col min="10250" max="10250" width="8.7265625" style="259" customWidth="1"/>
    <col min="10251" max="10494" width="8.81640625" style="259"/>
    <col min="10495" max="10495" width="4" style="259" customWidth="1"/>
    <col min="10496" max="10496" width="33.7265625" style="259" customWidth="1"/>
    <col min="10497" max="10497" width="26" style="259" customWidth="1"/>
    <col min="10498" max="10498" width="18.453125" style="259" customWidth="1"/>
    <col min="10499" max="10499" width="15" style="259" customWidth="1"/>
    <col min="10500" max="10500" width="5.1796875" style="259" customWidth="1"/>
    <col min="10501" max="10501" width="11.1796875" style="259" customWidth="1"/>
    <col min="10502" max="10502" width="10" style="259" customWidth="1"/>
    <col min="10503" max="10503" width="12.26953125" style="259" customWidth="1"/>
    <col min="10504" max="10504" width="8.54296875" style="259" customWidth="1"/>
    <col min="10505" max="10505" width="8.81640625" style="259"/>
    <col min="10506" max="10506" width="8.7265625" style="259" customWidth="1"/>
    <col min="10507" max="10750" width="8.81640625" style="259"/>
    <col min="10751" max="10751" width="4" style="259" customWidth="1"/>
    <col min="10752" max="10752" width="33.7265625" style="259" customWidth="1"/>
    <col min="10753" max="10753" width="26" style="259" customWidth="1"/>
    <col min="10754" max="10754" width="18.453125" style="259" customWidth="1"/>
    <col min="10755" max="10755" width="15" style="259" customWidth="1"/>
    <col min="10756" max="10756" width="5.1796875" style="259" customWidth="1"/>
    <col min="10757" max="10757" width="11.1796875" style="259" customWidth="1"/>
    <col min="10758" max="10758" width="10" style="259" customWidth="1"/>
    <col min="10759" max="10759" width="12.26953125" style="259" customWidth="1"/>
    <col min="10760" max="10760" width="8.54296875" style="259" customWidth="1"/>
    <col min="10761" max="10761" width="8.81640625" style="259"/>
    <col min="10762" max="10762" width="8.7265625" style="259" customWidth="1"/>
    <col min="10763" max="11006" width="8.81640625" style="259"/>
    <col min="11007" max="11007" width="4" style="259" customWidth="1"/>
    <col min="11008" max="11008" width="33.7265625" style="259" customWidth="1"/>
    <col min="11009" max="11009" width="26" style="259" customWidth="1"/>
    <col min="11010" max="11010" width="18.453125" style="259" customWidth="1"/>
    <col min="11011" max="11011" width="15" style="259" customWidth="1"/>
    <col min="11012" max="11012" width="5.1796875" style="259" customWidth="1"/>
    <col min="11013" max="11013" width="11.1796875" style="259" customWidth="1"/>
    <col min="11014" max="11014" width="10" style="259" customWidth="1"/>
    <col min="11015" max="11015" width="12.26953125" style="259" customWidth="1"/>
    <col min="11016" max="11016" width="8.54296875" style="259" customWidth="1"/>
    <col min="11017" max="11017" width="8.81640625" style="259"/>
    <col min="11018" max="11018" width="8.7265625" style="259" customWidth="1"/>
    <col min="11019" max="11262" width="8.81640625" style="259"/>
    <col min="11263" max="11263" width="4" style="259" customWidth="1"/>
    <col min="11264" max="11264" width="33.7265625" style="259" customWidth="1"/>
    <col min="11265" max="11265" width="26" style="259" customWidth="1"/>
    <col min="11266" max="11266" width="18.453125" style="259" customWidth="1"/>
    <col min="11267" max="11267" width="15" style="259" customWidth="1"/>
    <col min="11268" max="11268" width="5.1796875" style="259" customWidth="1"/>
    <col min="11269" max="11269" width="11.1796875" style="259" customWidth="1"/>
    <col min="11270" max="11270" width="10" style="259" customWidth="1"/>
    <col min="11271" max="11271" width="12.26953125" style="259" customWidth="1"/>
    <col min="11272" max="11272" width="8.54296875" style="259" customWidth="1"/>
    <col min="11273" max="11273" width="8.81640625" style="259"/>
    <col min="11274" max="11274" width="8.7265625" style="259" customWidth="1"/>
    <col min="11275" max="11518" width="8.81640625" style="259"/>
    <col min="11519" max="11519" width="4" style="259" customWidth="1"/>
    <col min="11520" max="11520" width="33.7265625" style="259" customWidth="1"/>
    <col min="11521" max="11521" width="26" style="259" customWidth="1"/>
    <col min="11522" max="11522" width="18.453125" style="259" customWidth="1"/>
    <col min="11523" max="11523" width="15" style="259" customWidth="1"/>
    <col min="11524" max="11524" width="5.1796875" style="259" customWidth="1"/>
    <col min="11525" max="11525" width="11.1796875" style="259" customWidth="1"/>
    <col min="11526" max="11526" width="10" style="259" customWidth="1"/>
    <col min="11527" max="11527" width="12.26953125" style="259" customWidth="1"/>
    <col min="11528" max="11528" width="8.54296875" style="259" customWidth="1"/>
    <col min="11529" max="11529" width="8.81640625" style="259"/>
    <col min="11530" max="11530" width="8.7265625" style="259" customWidth="1"/>
    <col min="11531" max="11774" width="8.81640625" style="259"/>
    <col min="11775" max="11775" width="4" style="259" customWidth="1"/>
    <col min="11776" max="11776" width="33.7265625" style="259" customWidth="1"/>
    <col min="11777" max="11777" width="26" style="259" customWidth="1"/>
    <col min="11778" max="11778" width="18.453125" style="259" customWidth="1"/>
    <col min="11779" max="11779" width="15" style="259" customWidth="1"/>
    <col min="11780" max="11780" width="5.1796875" style="259" customWidth="1"/>
    <col min="11781" max="11781" width="11.1796875" style="259" customWidth="1"/>
    <col min="11782" max="11782" width="10" style="259" customWidth="1"/>
    <col min="11783" max="11783" width="12.26953125" style="259" customWidth="1"/>
    <col min="11784" max="11784" width="8.54296875" style="259" customWidth="1"/>
    <col min="11785" max="11785" width="8.81640625" style="259"/>
    <col min="11786" max="11786" width="8.7265625" style="259" customWidth="1"/>
    <col min="11787" max="12030" width="8.81640625" style="259"/>
    <col min="12031" max="12031" width="4" style="259" customWidth="1"/>
    <col min="12032" max="12032" width="33.7265625" style="259" customWidth="1"/>
    <col min="12033" max="12033" width="26" style="259" customWidth="1"/>
    <col min="12034" max="12034" width="18.453125" style="259" customWidth="1"/>
    <col min="12035" max="12035" width="15" style="259" customWidth="1"/>
    <col min="12036" max="12036" width="5.1796875" style="259" customWidth="1"/>
    <col min="12037" max="12037" width="11.1796875" style="259" customWidth="1"/>
    <col min="12038" max="12038" width="10" style="259" customWidth="1"/>
    <col min="12039" max="12039" width="12.26953125" style="259" customWidth="1"/>
    <col min="12040" max="12040" width="8.54296875" style="259" customWidth="1"/>
    <col min="12041" max="12041" width="8.81640625" style="259"/>
    <col min="12042" max="12042" width="8.7265625" style="259" customWidth="1"/>
    <col min="12043" max="12286" width="8.81640625" style="259"/>
    <col min="12287" max="12287" width="4" style="259" customWidth="1"/>
    <col min="12288" max="12288" width="33.7265625" style="259" customWidth="1"/>
    <col min="12289" max="12289" width="26" style="259" customWidth="1"/>
    <col min="12290" max="12290" width="18.453125" style="259" customWidth="1"/>
    <col min="12291" max="12291" width="15" style="259" customWidth="1"/>
    <col min="12292" max="12292" width="5.1796875" style="259" customWidth="1"/>
    <col min="12293" max="12293" width="11.1796875" style="259" customWidth="1"/>
    <col min="12294" max="12294" width="10" style="259" customWidth="1"/>
    <col min="12295" max="12295" width="12.26953125" style="259" customWidth="1"/>
    <col min="12296" max="12296" width="8.54296875" style="259" customWidth="1"/>
    <col min="12297" max="12297" width="8.81640625" style="259"/>
    <col min="12298" max="12298" width="8.7265625" style="259" customWidth="1"/>
    <col min="12299" max="12542" width="8.81640625" style="259"/>
    <col min="12543" max="12543" width="4" style="259" customWidth="1"/>
    <col min="12544" max="12544" width="33.7265625" style="259" customWidth="1"/>
    <col min="12545" max="12545" width="26" style="259" customWidth="1"/>
    <col min="12546" max="12546" width="18.453125" style="259" customWidth="1"/>
    <col min="12547" max="12547" width="15" style="259" customWidth="1"/>
    <col min="12548" max="12548" width="5.1796875" style="259" customWidth="1"/>
    <col min="12549" max="12549" width="11.1796875" style="259" customWidth="1"/>
    <col min="12550" max="12550" width="10" style="259" customWidth="1"/>
    <col min="12551" max="12551" width="12.26953125" style="259" customWidth="1"/>
    <col min="12552" max="12552" width="8.54296875" style="259" customWidth="1"/>
    <col min="12553" max="12553" width="8.81640625" style="259"/>
    <col min="12554" max="12554" width="8.7265625" style="259" customWidth="1"/>
    <col min="12555" max="12798" width="8.81640625" style="259"/>
    <col min="12799" max="12799" width="4" style="259" customWidth="1"/>
    <col min="12800" max="12800" width="33.7265625" style="259" customWidth="1"/>
    <col min="12801" max="12801" width="26" style="259" customWidth="1"/>
    <col min="12802" max="12802" width="18.453125" style="259" customWidth="1"/>
    <col min="12803" max="12803" width="15" style="259" customWidth="1"/>
    <col min="12804" max="12804" width="5.1796875" style="259" customWidth="1"/>
    <col min="12805" max="12805" width="11.1796875" style="259" customWidth="1"/>
    <col min="12806" max="12806" width="10" style="259" customWidth="1"/>
    <col min="12807" max="12807" width="12.26953125" style="259" customWidth="1"/>
    <col min="12808" max="12808" width="8.54296875" style="259" customWidth="1"/>
    <col min="12809" max="12809" width="8.81640625" style="259"/>
    <col min="12810" max="12810" width="8.7265625" style="259" customWidth="1"/>
    <col min="12811" max="13054" width="8.81640625" style="259"/>
    <col min="13055" max="13055" width="4" style="259" customWidth="1"/>
    <col min="13056" max="13056" width="33.7265625" style="259" customWidth="1"/>
    <col min="13057" max="13057" width="26" style="259" customWidth="1"/>
    <col min="13058" max="13058" width="18.453125" style="259" customWidth="1"/>
    <col min="13059" max="13059" width="15" style="259" customWidth="1"/>
    <col min="13060" max="13060" width="5.1796875" style="259" customWidth="1"/>
    <col min="13061" max="13061" width="11.1796875" style="259" customWidth="1"/>
    <col min="13062" max="13062" width="10" style="259" customWidth="1"/>
    <col min="13063" max="13063" width="12.26953125" style="259" customWidth="1"/>
    <col min="13064" max="13064" width="8.54296875" style="259" customWidth="1"/>
    <col min="13065" max="13065" width="8.81640625" style="259"/>
    <col min="13066" max="13066" width="8.7265625" style="259" customWidth="1"/>
    <col min="13067" max="13310" width="8.81640625" style="259"/>
    <col min="13311" max="13311" width="4" style="259" customWidth="1"/>
    <col min="13312" max="13312" width="33.7265625" style="259" customWidth="1"/>
    <col min="13313" max="13313" width="26" style="259" customWidth="1"/>
    <col min="13314" max="13314" width="18.453125" style="259" customWidth="1"/>
    <col min="13315" max="13315" width="15" style="259" customWidth="1"/>
    <col min="13316" max="13316" width="5.1796875" style="259" customWidth="1"/>
    <col min="13317" max="13317" width="11.1796875" style="259" customWidth="1"/>
    <col min="13318" max="13318" width="10" style="259" customWidth="1"/>
    <col min="13319" max="13319" width="12.26953125" style="259" customWidth="1"/>
    <col min="13320" max="13320" width="8.54296875" style="259" customWidth="1"/>
    <col min="13321" max="13321" width="8.81640625" style="259"/>
    <col min="13322" max="13322" width="8.7265625" style="259" customWidth="1"/>
    <col min="13323" max="13566" width="8.81640625" style="259"/>
    <col min="13567" max="13567" width="4" style="259" customWidth="1"/>
    <col min="13568" max="13568" width="33.7265625" style="259" customWidth="1"/>
    <col min="13569" max="13569" width="26" style="259" customWidth="1"/>
    <col min="13570" max="13570" width="18.453125" style="259" customWidth="1"/>
    <col min="13571" max="13571" width="15" style="259" customWidth="1"/>
    <col min="13572" max="13572" width="5.1796875" style="259" customWidth="1"/>
    <col min="13573" max="13573" width="11.1796875" style="259" customWidth="1"/>
    <col min="13574" max="13574" width="10" style="259" customWidth="1"/>
    <col min="13575" max="13575" width="12.26953125" style="259" customWidth="1"/>
    <col min="13576" max="13576" width="8.54296875" style="259" customWidth="1"/>
    <col min="13577" max="13577" width="8.81640625" style="259"/>
    <col min="13578" max="13578" width="8.7265625" style="259" customWidth="1"/>
    <col min="13579" max="13822" width="8.81640625" style="259"/>
    <col min="13823" max="13823" width="4" style="259" customWidth="1"/>
    <col min="13824" max="13824" width="33.7265625" style="259" customWidth="1"/>
    <col min="13825" max="13825" width="26" style="259" customWidth="1"/>
    <col min="13826" max="13826" width="18.453125" style="259" customWidth="1"/>
    <col min="13827" max="13827" width="15" style="259" customWidth="1"/>
    <col min="13828" max="13828" width="5.1796875" style="259" customWidth="1"/>
    <col min="13829" max="13829" width="11.1796875" style="259" customWidth="1"/>
    <col min="13830" max="13830" width="10" style="259" customWidth="1"/>
    <col min="13831" max="13831" width="12.26953125" style="259" customWidth="1"/>
    <col min="13832" max="13832" width="8.54296875" style="259" customWidth="1"/>
    <col min="13833" max="13833" width="8.81640625" style="259"/>
    <col min="13834" max="13834" width="8.7265625" style="259" customWidth="1"/>
    <col min="13835" max="14078" width="8.81640625" style="259"/>
    <col min="14079" max="14079" width="4" style="259" customWidth="1"/>
    <col min="14080" max="14080" width="33.7265625" style="259" customWidth="1"/>
    <col min="14081" max="14081" width="26" style="259" customWidth="1"/>
    <col min="14082" max="14082" width="18.453125" style="259" customWidth="1"/>
    <col min="14083" max="14083" width="15" style="259" customWidth="1"/>
    <col min="14084" max="14084" width="5.1796875" style="259" customWidth="1"/>
    <col min="14085" max="14085" width="11.1796875" style="259" customWidth="1"/>
    <col min="14086" max="14086" width="10" style="259" customWidth="1"/>
    <col min="14087" max="14087" width="12.26953125" style="259" customWidth="1"/>
    <col min="14088" max="14088" width="8.54296875" style="259" customWidth="1"/>
    <col min="14089" max="14089" width="8.81640625" style="259"/>
    <col min="14090" max="14090" width="8.7265625" style="259" customWidth="1"/>
    <col min="14091" max="14334" width="8.81640625" style="259"/>
    <col min="14335" max="14335" width="4" style="259" customWidth="1"/>
    <col min="14336" max="14336" width="33.7265625" style="259" customWidth="1"/>
    <col min="14337" max="14337" width="26" style="259" customWidth="1"/>
    <col min="14338" max="14338" width="18.453125" style="259" customWidth="1"/>
    <col min="14339" max="14339" width="15" style="259" customWidth="1"/>
    <col min="14340" max="14340" width="5.1796875" style="259" customWidth="1"/>
    <col min="14341" max="14341" width="11.1796875" style="259" customWidth="1"/>
    <col min="14342" max="14342" width="10" style="259" customWidth="1"/>
    <col min="14343" max="14343" width="12.26953125" style="259" customWidth="1"/>
    <col min="14344" max="14344" width="8.54296875" style="259" customWidth="1"/>
    <col min="14345" max="14345" width="8.81640625" style="259"/>
    <col min="14346" max="14346" width="8.7265625" style="259" customWidth="1"/>
    <col min="14347" max="14590" width="8.81640625" style="259"/>
    <col min="14591" max="14591" width="4" style="259" customWidth="1"/>
    <col min="14592" max="14592" width="33.7265625" style="259" customWidth="1"/>
    <col min="14593" max="14593" width="26" style="259" customWidth="1"/>
    <col min="14594" max="14594" width="18.453125" style="259" customWidth="1"/>
    <col min="14595" max="14595" width="15" style="259" customWidth="1"/>
    <col min="14596" max="14596" width="5.1796875" style="259" customWidth="1"/>
    <col min="14597" max="14597" width="11.1796875" style="259" customWidth="1"/>
    <col min="14598" max="14598" width="10" style="259" customWidth="1"/>
    <col min="14599" max="14599" width="12.26953125" style="259" customWidth="1"/>
    <col min="14600" max="14600" width="8.54296875" style="259" customWidth="1"/>
    <col min="14601" max="14601" width="8.81640625" style="259"/>
    <col min="14602" max="14602" width="8.7265625" style="259" customWidth="1"/>
    <col min="14603" max="14846" width="8.81640625" style="259"/>
    <col min="14847" max="14847" width="4" style="259" customWidth="1"/>
    <col min="14848" max="14848" width="33.7265625" style="259" customWidth="1"/>
    <col min="14849" max="14849" width="26" style="259" customWidth="1"/>
    <col min="14850" max="14850" width="18.453125" style="259" customWidth="1"/>
    <col min="14851" max="14851" width="15" style="259" customWidth="1"/>
    <col min="14852" max="14852" width="5.1796875" style="259" customWidth="1"/>
    <col min="14853" max="14853" width="11.1796875" style="259" customWidth="1"/>
    <col min="14854" max="14854" width="10" style="259" customWidth="1"/>
    <col min="14855" max="14855" width="12.26953125" style="259" customWidth="1"/>
    <col min="14856" max="14856" width="8.54296875" style="259" customWidth="1"/>
    <col min="14857" max="14857" width="8.81640625" style="259"/>
    <col min="14858" max="14858" width="8.7265625" style="259" customWidth="1"/>
    <col min="14859" max="15102" width="8.81640625" style="259"/>
    <col min="15103" max="15103" width="4" style="259" customWidth="1"/>
    <col min="15104" max="15104" width="33.7265625" style="259" customWidth="1"/>
    <col min="15105" max="15105" width="26" style="259" customWidth="1"/>
    <col min="15106" max="15106" width="18.453125" style="259" customWidth="1"/>
    <col min="15107" max="15107" width="15" style="259" customWidth="1"/>
    <col min="15108" max="15108" width="5.1796875" style="259" customWidth="1"/>
    <col min="15109" max="15109" width="11.1796875" style="259" customWidth="1"/>
    <col min="15110" max="15110" width="10" style="259" customWidth="1"/>
    <col min="15111" max="15111" width="12.26953125" style="259" customWidth="1"/>
    <col min="15112" max="15112" width="8.54296875" style="259" customWidth="1"/>
    <col min="15113" max="15113" width="8.81640625" style="259"/>
    <col min="15114" max="15114" width="8.7265625" style="259" customWidth="1"/>
    <col min="15115" max="15358" width="8.81640625" style="259"/>
    <col min="15359" max="15359" width="4" style="259" customWidth="1"/>
    <col min="15360" max="15360" width="33.7265625" style="259" customWidth="1"/>
    <col min="15361" max="15361" width="26" style="259" customWidth="1"/>
    <col min="15362" max="15362" width="18.453125" style="259" customWidth="1"/>
    <col min="15363" max="15363" width="15" style="259" customWidth="1"/>
    <col min="15364" max="15364" width="5.1796875" style="259" customWidth="1"/>
    <col min="15365" max="15365" width="11.1796875" style="259" customWidth="1"/>
    <col min="15366" max="15366" width="10" style="259" customWidth="1"/>
    <col min="15367" max="15367" width="12.26953125" style="259" customWidth="1"/>
    <col min="15368" max="15368" width="8.54296875" style="259" customWidth="1"/>
    <col min="15369" max="15369" width="8.81640625" style="259"/>
    <col min="15370" max="15370" width="8.7265625" style="259" customWidth="1"/>
    <col min="15371" max="15614" width="8.81640625" style="259"/>
    <col min="15615" max="15615" width="4" style="259" customWidth="1"/>
    <col min="15616" max="15616" width="33.7265625" style="259" customWidth="1"/>
    <col min="15617" max="15617" width="26" style="259" customWidth="1"/>
    <col min="15618" max="15618" width="18.453125" style="259" customWidth="1"/>
    <col min="15619" max="15619" width="15" style="259" customWidth="1"/>
    <col min="15620" max="15620" width="5.1796875" style="259" customWidth="1"/>
    <col min="15621" max="15621" width="11.1796875" style="259" customWidth="1"/>
    <col min="15622" max="15622" width="10" style="259" customWidth="1"/>
    <col min="15623" max="15623" width="12.26953125" style="259" customWidth="1"/>
    <col min="15624" max="15624" width="8.54296875" style="259" customWidth="1"/>
    <col min="15625" max="15625" width="8.81640625" style="259"/>
    <col min="15626" max="15626" width="8.7265625" style="259" customWidth="1"/>
    <col min="15627" max="15870" width="8.81640625" style="259"/>
    <col min="15871" max="15871" width="4" style="259" customWidth="1"/>
    <col min="15872" max="15872" width="33.7265625" style="259" customWidth="1"/>
    <col min="15873" max="15873" width="26" style="259" customWidth="1"/>
    <col min="15874" max="15874" width="18.453125" style="259" customWidth="1"/>
    <col min="15875" max="15875" width="15" style="259" customWidth="1"/>
    <col min="15876" max="15876" width="5.1796875" style="259" customWidth="1"/>
    <col min="15877" max="15877" width="11.1796875" style="259" customWidth="1"/>
    <col min="15878" max="15878" width="10" style="259" customWidth="1"/>
    <col min="15879" max="15879" width="12.26953125" style="259" customWidth="1"/>
    <col min="15880" max="15880" width="8.54296875" style="259" customWidth="1"/>
    <col min="15881" max="15881" width="8.81640625" style="259"/>
    <col min="15882" max="15882" width="8.7265625" style="259" customWidth="1"/>
    <col min="15883" max="16126" width="8.81640625" style="259"/>
    <col min="16127" max="16127" width="4" style="259" customWidth="1"/>
    <col min="16128" max="16128" width="33.7265625" style="259" customWidth="1"/>
    <col min="16129" max="16129" width="26" style="259" customWidth="1"/>
    <col min="16130" max="16130" width="18.453125" style="259" customWidth="1"/>
    <col min="16131" max="16131" width="15" style="259" customWidth="1"/>
    <col min="16132" max="16132" width="5.1796875" style="259" customWidth="1"/>
    <col min="16133" max="16133" width="11.1796875" style="259" customWidth="1"/>
    <col min="16134" max="16134" width="10" style="259" customWidth="1"/>
    <col min="16135" max="16135" width="12.26953125" style="259" customWidth="1"/>
    <col min="16136" max="16136" width="8.54296875" style="259" customWidth="1"/>
    <col min="16137" max="16137" width="8.81640625" style="259"/>
    <col min="16138" max="16138" width="8.7265625" style="259" customWidth="1"/>
    <col min="16139" max="16384" width="8.81640625" style="259"/>
  </cols>
  <sheetData>
    <row r="1" spans="1:10" ht="14.5">
      <c r="A1" s="258"/>
      <c r="B1" s="258"/>
      <c r="C1" s="258"/>
      <c r="D1" s="3"/>
      <c r="E1" s="4"/>
      <c r="F1" s="4"/>
      <c r="G1" s="356" t="s">
        <v>735</v>
      </c>
      <c r="H1" s="357"/>
      <c r="I1" s="357"/>
      <c r="J1" s="357"/>
    </row>
    <row r="2" spans="1:10" ht="27.5" customHeight="1">
      <c r="A2" s="358" t="s">
        <v>736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>
      <c r="A3" s="258"/>
      <c r="B3" s="258"/>
      <c r="C3" s="258"/>
      <c r="D3" s="3"/>
      <c r="E3" s="4"/>
      <c r="F3" s="4"/>
      <c r="G3" s="7"/>
      <c r="H3" s="284"/>
      <c r="I3" s="284"/>
    </row>
    <row r="4" spans="1:10" ht="44.5" customHeight="1">
      <c r="A4" s="359" t="s">
        <v>774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">
      <c r="A5" s="258"/>
      <c r="B5" s="294"/>
      <c r="C5" s="294"/>
      <c r="D5" s="3"/>
      <c r="E5" s="4"/>
      <c r="F5" s="4"/>
      <c r="G5" s="7"/>
      <c r="H5" s="3"/>
      <c r="I5" s="3"/>
    </row>
    <row r="6" spans="1:10" ht="12" thickBot="1">
      <c r="A6" s="312" t="s">
        <v>826</v>
      </c>
      <c r="B6" s="312"/>
      <c r="C6" s="335"/>
      <c r="D6" s="335"/>
      <c r="E6" s="335"/>
      <c r="F6" s="335"/>
      <c r="G6" s="335"/>
      <c r="H6" s="260"/>
      <c r="I6" s="261"/>
    </row>
    <row r="7" spans="1:10" ht="46.5" thickBot="1">
      <c r="A7" s="291" t="s">
        <v>716</v>
      </c>
      <c r="B7" s="291" t="s">
        <v>824</v>
      </c>
      <c r="C7" s="291" t="s">
        <v>829</v>
      </c>
      <c r="D7" s="291" t="s">
        <v>3</v>
      </c>
      <c r="E7" s="291" t="s">
        <v>825</v>
      </c>
      <c r="F7" s="291" t="s">
        <v>97</v>
      </c>
      <c r="G7" s="291" t="s">
        <v>830</v>
      </c>
      <c r="H7" s="291" t="s">
        <v>831</v>
      </c>
      <c r="I7" s="291" t="s">
        <v>756</v>
      </c>
      <c r="J7" s="291" t="s">
        <v>741</v>
      </c>
    </row>
    <row r="8" spans="1:10" ht="12" thickBot="1">
      <c r="A8" s="291">
        <v>1</v>
      </c>
      <c r="B8" s="291">
        <v>2</v>
      </c>
      <c r="C8" s="291">
        <v>3</v>
      </c>
      <c r="D8" s="291">
        <v>4</v>
      </c>
      <c r="E8" s="291">
        <v>5</v>
      </c>
      <c r="F8" s="291">
        <v>6</v>
      </c>
      <c r="G8" s="291">
        <v>7</v>
      </c>
      <c r="H8" s="291">
        <v>8</v>
      </c>
      <c r="I8" s="291">
        <v>9</v>
      </c>
      <c r="J8" s="291">
        <v>10</v>
      </c>
    </row>
    <row r="9" spans="1:10" s="268" customFormat="1" ht="12.75" customHeight="1">
      <c r="A9" s="285">
        <v>1</v>
      </c>
      <c r="B9" s="286" t="s">
        <v>777</v>
      </c>
      <c r="C9" s="287" t="s">
        <v>778</v>
      </c>
      <c r="D9" s="285" t="s">
        <v>10</v>
      </c>
      <c r="E9" s="285">
        <v>1</v>
      </c>
      <c r="F9" s="285">
        <v>20</v>
      </c>
      <c r="G9" s="288"/>
      <c r="H9" s="288"/>
      <c r="I9" s="289"/>
      <c r="J9" s="290"/>
    </row>
    <row r="10" spans="1:10" s="268" customFormat="1" ht="16.5" customHeight="1">
      <c r="A10" s="262">
        <v>2</v>
      </c>
      <c r="B10" s="263" t="s">
        <v>779</v>
      </c>
      <c r="C10" s="264" t="s">
        <v>780</v>
      </c>
      <c r="D10" s="264" t="s">
        <v>10</v>
      </c>
      <c r="E10" s="269">
        <v>1</v>
      </c>
      <c r="F10" s="262">
        <v>20</v>
      </c>
      <c r="G10" s="265"/>
      <c r="H10" s="265"/>
      <c r="I10" s="266"/>
      <c r="J10" s="267"/>
    </row>
    <row r="11" spans="1:10" s="268" customFormat="1">
      <c r="A11" s="262">
        <v>3</v>
      </c>
      <c r="B11" s="263" t="s">
        <v>781</v>
      </c>
      <c r="C11" s="264" t="s">
        <v>782</v>
      </c>
      <c r="D11" s="262" t="s">
        <v>10</v>
      </c>
      <c r="E11" s="262">
        <v>1</v>
      </c>
      <c r="F11" s="262">
        <v>50</v>
      </c>
      <c r="G11" s="265"/>
      <c r="H11" s="265"/>
      <c r="I11" s="266"/>
      <c r="J11" s="267"/>
    </row>
    <row r="12" spans="1:10" s="268" customFormat="1">
      <c r="A12" s="262">
        <v>4</v>
      </c>
      <c r="B12" s="263" t="s">
        <v>783</v>
      </c>
      <c r="C12" s="264" t="s">
        <v>784</v>
      </c>
      <c r="D12" s="262" t="s">
        <v>10</v>
      </c>
      <c r="E12" s="262">
        <v>1</v>
      </c>
      <c r="F12" s="262">
        <v>50</v>
      </c>
      <c r="G12" s="265"/>
      <c r="H12" s="265"/>
      <c r="I12" s="266"/>
      <c r="J12" s="267"/>
    </row>
    <row r="13" spans="1:10" s="268" customFormat="1">
      <c r="A13" s="262">
        <v>5</v>
      </c>
      <c r="B13" s="263" t="s">
        <v>785</v>
      </c>
      <c r="C13" s="264" t="s">
        <v>778</v>
      </c>
      <c r="D13" s="262" t="s">
        <v>10</v>
      </c>
      <c r="E13" s="262">
        <v>2.5</v>
      </c>
      <c r="F13" s="262">
        <v>20</v>
      </c>
      <c r="G13" s="265"/>
      <c r="H13" s="265"/>
      <c r="I13" s="266"/>
      <c r="J13" s="267"/>
    </row>
    <row r="14" spans="1:10" s="268" customFormat="1">
      <c r="A14" s="262">
        <v>6</v>
      </c>
      <c r="B14" s="263" t="s">
        <v>786</v>
      </c>
      <c r="C14" s="264" t="s">
        <v>778</v>
      </c>
      <c r="D14" s="262" t="s">
        <v>10</v>
      </c>
      <c r="E14" s="262">
        <v>1</v>
      </c>
      <c r="F14" s="262">
        <v>20</v>
      </c>
      <c r="G14" s="265"/>
      <c r="H14" s="265"/>
      <c r="I14" s="266"/>
      <c r="J14" s="267"/>
    </row>
    <row r="15" spans="1:10" s="268" customFormat="1">
      <c r="A15" s="262">
        <v>7</v>
      </c>
      <c r="B15" s="263" t="s">
        <v>787</v>
      </c>
      <c r="C15" s="264" t="s">
        <v>788</v>
      </c>
      <c r="D15" s="262" t="s">
        <v>10</v>
      </c>
      <c r="E15" s="262">
        <v>1</v>
      </c>
      <c r="F15" s="262">
        <v>3</v>
      </c>
      <c r="G15" s="270"/>
      <c r="H15" s="265"/>
      <c r="I15" s="266"/>
      <c r="J15" s="267"/>
    </row>
    <row r="16" spans="1:10" s="268" customFormat="1">
      <c r="A16" s="262">
        <v>8</v>
      </c>
      <c r="B16" s="263" t="s">
        <v>789</v>
      </c>
      <c r="C16" s="264" t="s">
        <v>778</v>
      </c>
      <c r="D16" s="262" t="s">
        <v>10</v>
      </c>
      <c r="E16" s="262">
        <v>2</v>
      </c>
      <c r="F16" s="262">
        <v>2</v>
      </c>
      <c r="G16" s="271"/>
      <c r="H16" s="265"/>
      <c r="I16" s="266"/>
      <c r="J16" s="267"/>
    </row>
    <row r="17" spans="1:10" s="268" customFormat="1">
      <c r="A17" s="262">
        <v>9</v>
      </c>
      <c r="B17" s="263" t="s">
        <v>790</v>
      </c>
      <c r="C17" s="264" t="s">
        <v>778</v>
      </c>
      <c r="D17" s="262" t="s">
        <v>10</v>
      </c>
      <c r="E17" s="262">
        <v>1</v>
      </c>
      <c r="F17" s="262">
        <v>30</v>
      </c>
      <c r="G17" s="266"/>
      <c r="H17" s="265"/>
      <c r="I17" s="266"/>
      <c r="J17" s="267"/>
    </row>
    <row r="18" spans="1:10" s="268" customFormat="1" ht="14.25" customHeight="1">
      <c r="A18" s="262">
        <v>10</v>
      </c>
      <c r="B18" s="263" t="s">
        <v>791</v>
      </c>
      <c r="C18" s="264" t="s">
        <v>792</v>
      </c>
      <c r="D18" s="262" t="s">
        <v>9</v>
      </c>
      <c r="E18" s="262">
        <v>500</v>
      </c>
      <c r="F18" s="262">
        <v>3</v>
      </c>
      <c r="G18" s="272"/>
      <c r="H18" s="265"/>
      <c r="I18" s="266"/>
      <c r="J18" s="267"/>
    </row>
    <row r="19" spans="1:10" s="268" customFormat="1" ht="16.5" customHeight="1">
      <c r="A19" s="262">
        <v>11</v>
      </c>
      <c r="B19" s="263" t="s">
        <v>793</v>
      </c>
      <c r="C19" s="264" t="s">
        <v>792</v>
      </c>
      <c r="D19" s="262" t="s">
        <v>9</v>
      </c>
      <c r="E19" s="262">
        <v>500</v>
      </c>
      <c r="F19" s="262">
        <v>10</v>
      </c>
      <c r="G19" s="271"/>
      <c r="H19" s="265"/>
      <c r="I19" s="266"/>
      <c r="J19" s="267"/>
    </row>
    <row r="20" spans="1:10" s="268" customFormat="1">
      <c r="A20" s="262">
        <v>12</v>
      </c>
      <c r="B20" s="263" t="s">
        <v>794</v>
      </c>
      <c r="C20" s="264" t="s">
        <v>778</v>
      </c>
      <c r="D20" s="262" t="s">
        <v>10</v>
      </c>
      <c r="E20" s="262">
        <v>1</v>
      </c>
      <c r="F20" s="262">
        <v>2</v>
      </c>
      <c r="G20" s="265"/>
      <c r="H20" s="265"/>
      <c r="I20" s="266"/>
      <c r="J20" s="267"/>
    </row>
    <row r="21" spans="1:10" s="268" customFormat="1">
      <c r="A21" s="262">
        <v>13</v>
      </c>
      <c r="B21" s="263" t="s">
        <v>795</v>
      </c>
      <c r="C21" s="264" t="s">
        <v>778</v>
      </c>
      <c r="D21" s="262" t="s">
        <v>10</v>
      </c>
      <c r="E21" s="262">
        <v>1</v>
      </c>
      <c r="F21" s="262">
        <v>1</v>
      </c>
      <c r="G21" s="270"/>
      <c r="H21" s="265"/>
      <c r="I21" s="266"/>
      <c r="J21" s="267"/>
    </row>
    <row r="22" spans="1:10" s="268" customFormat="1" ht="14.25" customHeight="1">
      <c r="A22" s="262">
        <v>14</v>
      </c>
      <c r="B22" s="263" t="s">
        <v>796</v>
      </c>
      <c r="C22" s="264" t="s">
        <v>797</v>
      </c>
      <c r="D22" s="262" t="s">
        <v>10</v>
      </c>
      <c r="E22" s="262">
        <v>1</v>
      </c>
      <c r="F22" s="262">
        <v>1</v>
      </c>
      <c r="G22" s="271"/>
      <c r="H22" s="265"/>
      <c r="I22" s="266"/>
      <c r="J22" s="267"/>
    </row>
    <row r="23" spans="1:10" s="268" customFormat="1">
      <c r="A23" s="262">
        <v>15</v>
      </c>
      <c r="B23" s="263" t="s">
        <v>798</v>
      </c>
      <c r="C23" s="264" t="s">
        <v>778</v>
      </c>
      <c r="D23" s="262" t="s">
        <v>10</v>
      </c>
      <c r="E23" s="262">
        <v>1</v>
      </c>
      <c r="F23" s="262">
        <v>2</v>
      </c>
      <c r="G23" s="270"/>
      <c r="H23" s="265"/>
      <c r="I23" s="266"/>
      <c r="J23" s="267"/>
    </row>
    <row r="24" spans="1:10" s="268" customFormat="1">
      <c r="A24" s="262">
        <v>16</v>
      </c>
      <c r="B24" s="273" t="s">
        <v>799</v>
      </c>
      <c r="C24" s="274" t="s">
        <v>778</v>
      </c>
      <c r="D24" s="275" t="s">
        <v>10</v>
      </c>
      <c r="E24" s="275">
        <v>1</v>
      </c>
      <c r="F24" s="275">
        <v>15</v>
      </c>
      <c r="G24" s="267"/>
      <c r="H24" s="265"/>
      <c r="I24" s="266"/>
      <c r="J24" s="267"/>
    </row>
    <row r="25" spans="1:10" s="268" customFormat="1" ht="13.5" customHeight="1">
      <c r="A25" s="262">
        <v>17</v>
      </c>
      <c r="B25" s="276" t="s">
        <v>800</v>
      </c>
      <c r="C25" s="262" t="s">
        <v>778</v>
      </c>
      <c r="D25" s="262" t="s">
        <v>10</v>
      </c>
      <c r="E25" s="262">
        <v>1</v>
      </c>
      <c r="F25" s="262">
        <v>2</v>
      </c>
      <c r="G25" s="277"/>
      <c r="H25" s="265"/>
      <c r="I25" s="266"/>
      <c r="J25" s="267"/>
    </row>
    <row r="26" spans="1:10" s="268" customFormat="1">
      <c r="A26" s="262">
        <v>18</v>
      </c>
      <c r="B26" s="263" t="s">
        <v>801</v>
      </c>
      <c r="C26" s="264" t="s">
        <v>778</v>
      </c>
      <c r="D26" s="262" t="s">
        <v>10</v>
      </c>
      <c r="E26" s="262">
        <v>20</v>
      </c>
      <c r="F26" s="262">
        <v>1</v>
      </c>
      <c r="G26" s="265"/>
      <c r="H26" s="265"/>
      <c r="I26" s="266"/>
      <c r="J26" s="267"/>
    </row>
    <row r="27" spans="1:10" s="268" customFormat="1">
      <c r="A27" s="262">
        <v>19</v>
      </c>
      <c r="B27" s="263" t="s">
        <v>828</v>
      </c>
      <c r="C27" s="264" t="s">
        <v>778</v>
      </c>
      <c r="D27" s="262" t="s">
        <v>10</v>
      </c>
      <c r="E27" s="262">
        <v>1</v>
      </c>
      <c r="F27" s="262">
        <v>2</v>
      </c>
      <c r="G27" s="265"/>
      <c r="H27" s="265"/>
      <c r="I27" s="266"/>
      <c r="J27" s="267"/>
    </row>
    <row r="28" spans="1:10" s="268" customFormat="1">
      <c r="A28" s="262">
        <v>20</v>
      </c>
      <c r="B28" s="263" t="s">
        <v>802</v>
      </c>
      <c r="C28" s="264" t="s">
        <v>803</v>
      </c>
      <c r="D28" s="262" t="s">
        <v>10</v>
      </c>
      <c r="E28" s="278">
        <v>1</v>
      </c>
      <c r="F28" s="262">
        <v>2</v>
      </c>
      <c r="G28" s="265"/>
      <c r="H28" s="265"/>
      <c r="I28" s="266"/>
      <c r="J28" s="267"/>
    </row>
    <row r="29" spans="1:10" s="268" customFormat="1">
      <c r="A29" s="262">
        <v>21</v>
      </c>
      <c r="B29" s="263" t="s">
        <v>804</v>
      </c>
      <c r="C29" s="264" t="s">
        <v>805</v>
      </c>
      <c r="D29" s="262" t="s">
        <v>10</v>
      </c>
      <c r="E29" s="262">
        <v>1</v>
      </c>
      <c r="F29" s="262">
        <v>1</v>
      </c>
      <c r="G29" s="265"/>
      <c r="H29" s="265"/>
      <c r="I29" s="266"/>
      <c r="J29" s="267"/>
    </row>
    <row r="30" spans="1:10" s="268" customFormat="1">
      <c r="A30" s="262">
        <v>22</v>
      </c>
      <c r="B30" s="263" t="s">
        <v>806</v>
      </c>
      <c r="C30" s="264" t="s">
        <v>778</v>
      </c>
      <c r="D30" s="262" t="s">
        <v>9</v>
      </c>
      <c r="E30" s="262">
        <v>500</v>
      </c>
      <c r="F30" s="262">
        <v>1</v>
      </c>
      <c r="G30" s="265"/>
      <c r="H30" s="265"/>
      <c r="I30" s="266"/>
      <c r="J30" s="277"/>
    </row>
    <row r="31" spans="1:10" s="268" customFormat="1">
      <c r="A31" s="262">
        <v>23</v>
      </c>
      <c r="B31" s="263" t="s">
        <v>807</v>
      </c>
      <c r="C31" s="264" t="s">
        <v>792</v>
      </c>
      <c r="D31" s="262" t="s">
        <v>10</v>
      </c>
      <c r="E31" s="262">
        <v>1</v>
      </c>
      <c r="F31" s="262">
        <v>1</v>
      </c>
      <c r="G31" s="266"/>
      <c r="H31" s="265"/>
      <c r="I31" s="266"/>
      <c r="J31" s="277"/>
    </row>
    <row r="32" spans="1:10" s="268" customFormat="1" ht="14.25" customHeight="1">
      <c r="A32" s="262">
        <v>24</v>
      </c>
      <c r="B32" s="263" t="s">
        <v>808</v>
      </c>
      <c r="C32" s="262" t="s">
        <v>778</v>
      </c>
      <c r="D32" s="262" t="s">
        <v>9</v>
      </c>
      <c r="E32" s="262">
        <v>500</v>
      </c>
      <c r="F32" s="262">
        <v>1</v>
      </c>
      <c r="G32" s="277"/>
      <c r="H32" s="265"/>
      <c r="I32" s="266"/>
      <c r="J32" s="277"/>
    </row>
    <row r="33" spans="1:10" s="268" customFormat="1">
      <c r="A33" s="262">
        <v>25</v>
      </c>
      <c r="B33" s="263" t="s">
        <v>809</v>
      </c>
      <c r="C33" s="264" t="s">
        <v>778</v>
      </c>
      <c r="D33" s="264" t="s">
        <v>4</v>
      </c>
      <c r="E33" s="262">
        <v>250</v>
      </c>
      <c r="F33" s="262">
        <v>1</v>
      </c>
      <c r="G33" s="265"/>
      <c r="H33" s="265"/>
      <c r="I33" s="266"/>
      <c r="J33" s="277"/>
    </row>
    <row r="34" spans="1:10" s="268" customFormat="1">
      <c r="A34" s="262">
        <v>24</v>
      </c>
      <c r="B34" s="263" t="s">
        <v>810</v>
      </c>
      <c r="C34" s="264" t="s">
        <v>778</v>
      </c>
      <c r="D34" s="264" t="s">
        <v>4</v>
      </c>
      <c r="E34" s="262">
        <v>250</v>
      </c>
      <c r="F34" s="262">
        <v>1</v>
      </c>
      <c r="G34" s="266"/>
      <c r="H34" s="265"/>
      <c r="I34" s="266"/>
      <c r="J34" s="267"/>
    </row>
    <row r="35" spans="1:10" s="268" customFormat="1">
      <c r="A35" s="262">
        <v>25</v>
      </c>
      <c r="B35" s="263" t="s">
        <v>811</v>
      </c>
      <c r="C35" s="264" t="s">
        <v>778</v>
      </c>
      <c r="D35" s="264" t="s">
        <v>4</v>
      </c>
      <c r="E35" s="262">
        <v>500</v>
      </c>
      <c r="F35" s="262">
        <v>1</v>
      </c>
      <c r="G35" s="265"/>
      <c r="H35" s="265"/>
      <c r="I35" s="266"/>
      <c r="J35" s="277"/>
    </row>
    <row r="36" spans="1:10" s="268" customFormat="1">
      <c r="A36" s="262">
        <v>26</v>
      </c>
      <c r="B36" s="279" t="s">
        <v>812</v>
      </c>
      <c r="C36" s="264" t="s">
        <v>778</v>
      </c>
      <c r="D36" s="264" t="s">
        <v>4</v>
      </c>
      <c r="E36" s="264">
        <v>250</v>
      </c>
      <c r="F36" s="262">
        <v>1</v>
      </c>
      <c r="G36" s="280"/>
      <c r="H36" s="265"/>
      <c r="I36" s="266"/>
      <c r="J36" s="277"/>
    </row>
    <row r="37" spans="1:10" s="268" customFormat="1">
      <c r="A37" s="262">
        <v>27</v>
      </c>
      <c r="B37" s="263" t="s">
        <v>813</v>
      </c>
      <c r="C37" s="264" t="s">
        <v>778</v>
      </c>
      <c r="D37" s="264" t="s">
        <v>4</v>
      </c>
      <c r="E37" s="262">
        <v>250</v>
      </c>
      <c r="F37" s="262">
        <v>1</v>
      </c>
      <c r="G37" s="265"/>
      <c r="H37" s="265"/>
      <c r="I37" s="266"/>
      <c r="J37" s="277"/>
    </row>
    <row r="38" spans="1:10" s="268" customFormat="1" ht="12" customHeight="1">
      <c r="A38" s="262">
        <v>28</v>
      </c>
      <c r="B38" s="263" t="s">
        <v>814</v>
      </c>
      <c r="C38" s="262" t="s">
        <v>778</v>
      </c>
      <c r="D38" s="264" t="s">
        <v>4</v>
      </c>
      <c r="E38" s="262">
        <v>250</v>
      </c>
      <c r="F38" s="262">
        <v>1</v>
      </c>
      <c r="G38" s="277"/>
      <c r="H38" s="265"/>
      <c r="I38" s="266"/>
      <c r="J38" s="277"/>
    </row>
    <row r="39" spans="1:10" s="268" customFormat="1" ht="14.25" customHeight="1">
      <c r="A39" s="262">
        <v>29</v>
      </c>
      <c r="B39" s="263" t="s">
        <v>815</v>
      </c>
      <c r="C39" s="262" t="s">
        <v>778</v>
      </c>
      <c r="D39" s="264" t="s">
        <v>4</v>
      </c>
      <c r="E39" s="262">
        <v>250</v>
      </c>
      <c r="F39" s="262">
        <v>1</v>
      </c>
      <c r="G39" s="277"/>
      <c r="H39" s="265"/>
      <c r="I39" s="266"/>
      <c r="J39" s="277"/>
    </row>
    <row r="40" spans="1:10" s="268" customFormat="1">
      <c r="A40" s="262">
        <v>30</v>
      </c>
      <c r="B40" s="263" t="s">
        <v>816</v>
      </c>
      <c r="C40" s="264" t="s">
        <v>778</v>
      </c>
      <c r="D40" s="262" t="s">
        <v>4</v>
      </c>
      <c r="E40" s="262">
        <v>250</v>
      </c>
      <c r="F40" s="262">
        <v>1</v>
      </c>
      <c r="G40" s="265"/>
      <c r="H40" s="265"/>
      <c r="I40" s="266"/>
      <c r="J40" s="277"/>
    </row>
    <row r="41" spans="1:10" s="282" customFormat="1">
      <c r="A41" s="262">
        <v>31</v>
      </c>
      <c r="B41" s="281" t="s">
        <v>817</v>
      </c>
      <c r="C41" s="264" t="s">
        <v>778</v>
      </c>
      <c r="D41" s="264" t="s">
        <v>4</v>
      </c>
      <c r="E41" s="264">
        <v>250</v>
      </c>
      <c r="F41" s="262">
        <v>1</v>
      </c>
      <c r="G41" s="280"/>
      <c r="H41" s="265"/>
      <c r="I41" s="266"/>
      <c r="J41" s="277"/>
    </row>
    <row r="42" spans="1:10" s="283" customFormat="1">
      <c r="A42" s="262">
        <v>32</v>
      </c>
      <c r="B42" s="281" t="s">
        <v>818</v>
      </c>
      <c r="C42" s="264" t="s">
        <v>778</v>
      </c>
      <c r="D42" s="264" t="s">
        <v>4</v>
      </c>
      <c r="E42" s="264">
        <v>250</v>
      </c>
      <c r="F42" s="262">
        <v>1</v>
      </c>
      <c r="G42" s="280"/>
      <c r="H42" s="265"/>
      <c r="I42" s="266"/>
      <c r="J42" s="277"/>
    </row>
    <row r="43" spans="1:10" s="268" customFormat="1">
      <c r="A43" s="262">
        <v>33</v>
      </c>
      <c r="B43" s="263" t="s">
        <v>819</v>
      </c>
      <c r="C43" s="264" t="s">
        <v>820</v>
      </c>
      <c r="D43" s="264" t="s">
        <v>4</v>
      </c>
      <c r="E43" s="262">
        <v>250</v>
      </c>
      <c r="F43" s="262">
        <v>1</v>
      </c>
      <c r="G43" s="265"/>
      <c r="H43" s="265"/>
      <c r="I43" s="266"/>
      <c r="J43" s="277"/>
    </row>
    <row r="44" spans="1:10" s="268" customFormat="1" ht="12.75" customHeight="1">
      <c r="A44" s="262">
        <v>34</v>
      </c>
      <c r="B44" s="263" t="s">
        <v>821</v>
      </c>
      <c r="C44" s="264" t="s">
        <v>778</v>
      </c>
      <c r="D44" s="264" t="s">
        <v>4</v>
      </c>
      <c r="E44" s="262">
        <v>500</v>
      </c>
      <c r="F44" s="262">
        <v>1</v>
      </c>
      <c r="G44" s="265"/>
      <c r="H44" s="265"/>
      <c r="I44" s="266"/>
      <c r="J44" s="277"/>
    </row>
    <row r="45" spans="1:10" s="268" customFormat="1">
      <c r="A45" s="262">
        <v>37</v>
      </c>
      <c r="B45" s="263" t="s">
        <v>822</v>
      </c>
      <c r="C45" s="264" t="s">
        <v>778</v>
      </c>
      <c r="D45" s="262" t="s">
        <v>4</v>
      </c>
      <c r="E45" s="262">
        <v>500</v>
      </c>
      <c r="F45" s="262">
        <v>1</v>
      </c>
      <c r="G45" s="265"/>
      <c r="H45" s="265"/>
      <c r="I45" s="266"/>
      <c r="J45" s="267"/>
    </row>
    <row r="46" spans="1:10" s="268" customFormat="1" ht="22.5" customHeight="1" thickBot="1">
      <c r="A46" s="262">
        <v>38</v>
      </c>
      <c r="B46" s="263" t="s">
        <v>823</v>
      </c>
      <c r="C46" s="264" t="s">
        <v>778</v>
      </c>
      <c r="D46" s="262" t="s">
        <v>4</v>
      </c>
      <c r="E46" s="262">
        <v>500</v>
      </c>
      <c r="F46" s="262">
        <v>1</v>
      </c>
      <c r="G46" s="265"/>
      <c r="H46" s="265"/>
      <c r="I46" s="266"/>
      <c r="J46" s="267"/>
    </row>
    <row r="47" spans="1:10" ht="20.5" customHeight="1" thickBot="1">
      <c r="A47" s="200" t="s">
        <v>744</v>
      </c>
      <c r="B47" s="350" t="s">
        <v>737</v>
      </c>
      <c r="C47" s="337"/>
      <c r="D47" s="337"/>
      <c r="E47" s="337"/>
      <c r="F47" s="337"/>
      <c r="G47" s="360"/>
      <c r="H47" s="292"/>
      <c r="I47" s="292" t="s">
        <v>740</v>
      </c>
      <c r="J47" s="293" t="s">
        <v>740</v>
      </c>
    </row>
    <row r="48" spans="1:10" ht="19" customHeight="1" thickBot="1">
      <c r="A48" s="200" t="s">
        <v>745</v>
      </c>
      <c r="B48" s="350" t="s">
        <v>738</v>
      </c>
      <c r="C48" s="337"/>
      <c r="D48" s="337"/>
      <c r="E48" s="337"/>
      <c r="F48" s="337"/>
      <c r="G48" s="360"/>
      <c r="H48" s="292" t="s">
        <v>740</v>
      </c>
      <c r="I48" s="292" t="s">
        <v>740</v>
      </c>
      <c r="J48" s="293"/>
    </row>
    <row r="49" spans="1:10" ht="20.5" customHeight="1" thickBot="1">
      <c r="A49" s="198" t="s">
        <v>746</v>
      </c>
      <c r="B49" s="361" t="s">
        <v>739</v>
      </c>
      <c r="C49" s="337"/>
      <c r="D49" s="337"/>
      <c r="E49" s="337"/>
      <c r="F49" s="337"/>
      <c r="G49" s="362"/>
      <c r="H49" s="295"/>
      <c r="I49" s="197" t="s">
        <v>740</v>
      </c>
      <c r="J49" s="296" t="s">
        <v>740</v>
      </c>
    </row>
    <row r="51" spans="1:10" ht="92.5" customHeight="1">
      <c r="A51" s="363" t="s">
        <v>827</v>
      </c>
      <c r="B51" s="303"/>
      <c r="C51" s="303"/>
      <c r="D51" s="303"/>
      <c r="E51" s="303"/>
      <c r="F51" s="303"/>
      <c r="G51" s="303"/>
      <c r="H51" s="303"/>
      <c r="I51" s="303"/>
      <c r="J51" s="303"/>
    </row>
    <row r="52" spans="1:10">
      <c r="D52" s="4"/>
      <c r="E52" s="4"/>
      <c r="F52" s="4"/>
      <c r="G52" s="3"/>
    </row>
    <row r="53" spans="1:10" ht="14.5">
      <c r="B53" s="257"/>
      <c r="C53" s="257"/>
      <c r="D53" s="257"/>
      <c r="E53"/>
      <c r="F53"/>
      <c r="G53"/>
      <c r="H53"/>
      <c r="I53"/>
    </row>
    <row r="54" spans="1:10">
      <c r="B54" s="255" t="s">
        <v>747</v>
      </c>
      <c r="C54" s="210"/>
      <c r="D54" s="210"/>
      <c r="E54" s="210"/>
      <c r="F54" s="297" t="s">
        <v>748</v>
      </c>
      <c r="G54" s="297"/>
      <c r="H54" s="297"/>
      <c r="I54" s="297"/>
    </row>
    <row r="55" spans="1:10" ht="12">
      <c r="B55" s="256" t="s">
        <v>749</v>
      </c>
      <c r="C55" s="210"/>
      <c r="D55" s="210"/>
      <c r="E55" s="210"/>
      <c r="F55" s="298" t="s">
        <v>750</v>
      </c>
      <c r="G55" s="298"/>
      <c r="H55" s="298"/>
      <c r="I55" s="298"/>
    </row>
    <row r="56" spans="1:10">
      <c r="B56" s="3"/>
      <c r="C56" s="22"/>
      <c r="D56" s="257"/>
      <c r="E56" s="257"/>
      <c r="F56" s="257"/>
      <c r="G56" s="7"/>
      <c r="H56" s="3"/>
      <c r="I56" s="219"/>
    </row>
  </sheetData>
  <mergeCells count="11">
    <mergeCell ref="F54:I54"/>
    <mergeCell ref="F55:I55"/>
    <mergeCell ref="G1:J1"/>
    <mergeCell ref="A2:J2"/>
    <mergeCell ref="A4:J4"/>
    <mergeCell ref="B47:G47"/>
    <mergeCell ref="B48:G48"/>
    <mergeCell ref="B49:G49"/>
    <mergeCell ref="A51:J51"/>
    <mergeCell ref="A6:B6"/>
    <mergeCell ref="C6:G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Pakiet 1</vt:lpstr>
      <vt:lpstr>Część 5</vt:lpstr>
      <vt:lpstr>Pakiet 2</vt:lpstr>
      <vt:lpstr>Pakiet 3</vt:lpstr>
      <vt:lpstr>Pakiet 4</vt:lpstr>
      <vt:lpstr>Pakiet 5</vt:lpstr>
      <vt:lpstr>Pakiet 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</dc:creator>
  <cp:lastModifiedBy>JK</cp:lastModifiedBy>
  <cp:revision>48</cp:revision>
  <cp:lastPrinted>2020-02-13T12:07:34Z</cp:lastPrinted>
  <dcterms:created xsi:type="dcterms:W3CDTF">2016-11-28T13:06:24Z</dcterms:created>
  <dcterms:modified xsi:type="dcterms:W3CDTF">2020-02-20T12:10:02Z</dcterms:modified>
  <cp:contentStatus/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